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Sheet1!$A$2:$M$162</definedName>
  </definedNames>
  <calcPr/>
</workbook>
</file>

<file path=xl/sharedStrings.xml><?xml version="1.0" encoding="utf-8"?>
<sst xmlns="http://schemas.openxmlformats.org/spreadsheetml/2006/main" count="828" uniqueCount="177">
  <si>
    <t>Appendix 3</t>
  </si>
  <si>
    <t>2020/21 Fees &amp; Charges £</t>
  </si>
  <si>
    <t>2019/20 Fees &amp; Charges £</t>
  </si>
  <si>
    <t>2018/19 Fees &amp; Charges £</t>
  </si>
  <si>
    <t>2016/17 Fees &amp; Charges £</t>
  </si>
  <si>
    <t>New for 2020/21</t>
  </si>
  <si>
    <t>% increase/decrease</t>
  </si>
  <si>
    <t>No increase</t>
  </si>
  <si>
    <t>Reason for increase</t>
  </si>
  <si>
    <t>HoS</t>
  </si>
  <si>
    <t>Dept</t>
  </si>
  <si>
    <t>D=Discretionary/E = Externally Controlled</t>
  </si>
  <si>
    <t>STREET MARKETS</t>
  </si>
  <si>
    <t>KK</t>
  </si>
  <si>
    <t>P&amp;M</t>
  </si>
  <si>
    <t>D</t>
  </si>
  <si>
    <t>Permanent Traders</t>
  </si>
  <si>
    <t xml:space="preserve">Kingsland Market </t>
  </si>
  <si>
    <t xml:space="preserve">Saturday (only) </t>
  </si>
  <si>
    <t>NEW</t>
  </si>
  <si>
    <t>New Charges based on  hemming compliant commercial pricing strategy</t>
  </si>
  <si>
    <t>Saturday (only) - fruit and vegetable/street food</t>
  </si>
  <si>
    <t xml:space="preserve">Hoxton Street Market </t>
  </si>
  <si>
    <t>Monday - Friday</t>
  </si>
  <si>
    <t>Monday - Friday (fruit and vegetable/street food)</t>
  </si>
  <si>
    <t>Saturday (fee per day)</t>
  </si>
  <si>
    <t>Saturday (fee per day - fruit and vegetable/street food)</t>
  </si>
  <si>
    <t>Ridley Road Market</t>
  </si>
  <si>
    <t>Monday - Saturday zones one and two (fee per week)</t>
  </si>
  <si>
    <t>Monday - Saturday zone three (fee per week)</t>
  </si>
  <si>
    <t>Monday - Saturday (fruit and vegetable/street food) zones one and two (fee per week)</t>
  </si>
  <si>
    <t>Monday - Saturday (fruit and vegetable/street food) zone three (fee per week)</t>
  </si>
  <si>
    <t>Friday or Saturday (fee per day) zones one and two</t>
  </si>
  <si>
    <t>Friday or Saturday (fee per day) zone three</t>
  </si>
  <si>
    <t>Friday or Saturday (fee per day - fruit and vegetable/street food) zones one and two</t>
  </si>
  <si>
    <t>Friday or Saturday (fee per day - fruit and vegetable/street food) zone three</t>
  </si>
  <si>
    <t>Friday and Saturday (only) zones one and two</t>
  </si>
  <si>
    <t>Friday and Saturday (only) zone three</t>
  </si>
  <si>
    <t>Friday and Saturday (only - fruit and vegetable/street food) zones one and two</t>
  </si>
  <si>
    <t>Friday and Saturday (only - fruit and vegetable/street food) zone three</t>
  </si>
  <si>
    <t xml:space="preserve">Broadway Market </t>
  </si>
  <si>
    <t>Saturday (only)</t>
  </si>
  <si>
    <t>New Charges based on  hemming compliant commercial pricing strategy and inclusive of stall hire. 2019/20 does not inlcude the stall hire charge. In 2020/21 fees inlcude the stall hire.</t>
  </si>
  <si>
    <t>Saturday (only) (fruit and vegetable/street food)</t>
  </si>
  <si>
    <t>Well Street Market</t>
  </si>
  <si>
    <t>Mon - Friday</t>
  </si>
  <si>
    <t>Permanent traders have not historically been allowed on this sites</t>
  </si>
  <si>
    <t>Mon - Friday (fruit and vegetable/street food)</t>
  </si>
  <si>
    <t>Saturday (only) (fee per day)</t>
  </si>
  <si>
    <t>Saturday (only) (fee per day - fruit and vegetable/street food)</t>
  </si>
  <si>
    <t xml:space="preserve">Chatsworth Road Market </t>
  </si>
  <si>
    <t xml:space="preserve">Sunday (only) </t>
  </si>
  <si>
    <t>Sunday (only) (fruit and vegetable/street food )</t>
  </si>
  <si>
    <r>
      <rPr>
        <color rgb="FF000000"/>
      </rPr>
      <t>Temporary Traders</t>
    </r>
    <r>
      <rPr>
        <color rgb="FF000000"/>
      </rPr>
      <t xml:space="preserve"> </t>
    </r>
  </si>
  <si>
    <t>Kingsland Market</t>
  </si>
  <si>
    <t xml:space="preserve">New Charges </t>
  </si>
  <si>
    <t>New Charges</t>
  </si>
  <si>
    <t>Saturday (only) (1 Day Licence Trading Fee)</t>
  </si>
  <si>
    <t>New Charge</t>
  </si>
  <si>
    <t>Monday - Friday (per day)</t>
  </si>
  <si>
    <t>New Charges now inclusive of friday</t>
  </si>
  <si>
    <t>Monday - Friday (per day - fruit and vegetable/street food)</t>
  </si>
  <si>
    <t xml:space="preserve">New Charges now inclusive of friday </t>
  </si>
  <si>
    <t>New Charges  inclusive of stall hire. 2019/20 does not inlcude the stall hire charge of £30 a stall which all traders currently pay.. In 2020/21 fees inlcude the stall hire.</t>
  </si>
  <si>
    <t>Mon - Friday (fee per day)</t>
  </si>
  <si>
    <t>Mon - Friday (fee per day - fruit and vegetable/street food)</t>
  </si>
  <si>
    <t>Sunday (only)</t>
  </si>
  <si>
    <t>Sunday (only) (fruit and vegetable/street food)</t>
  </si>
  <si>
    <t xml:space="preserve">Miscellaneous sites </t>
  </si>
  <si>
    <t>Miscellaneous City Sites</t>
  </si>
  <si>
    <t>Monday - Sunday (per day)</t>
  </si>
  <si>
    <t>Monday - Sunday (per day - fruit and vegetable)</t>
  </si>
  <si>
    <t>Miscellaneous Primary Sites</t>
  </si>
  <si>
    <t>Miscellaneous Secondary Sites</t>
  </si>
  <si>
    <t>Events</t>
  </si>
  <si>
    <t>Miscellaneous single event fee - any trading day (for individual events in the year, not regular events e.g. a single annual event)</t>
  </si>
  <si>
    <t>New fee and charge for a regular miscellanous annual event.</t>
  </si>
  <si>
    <t>Commercial Event - non food</t>
  </si>
  <si>
    <t>Commercial Event - food trading</t>
  </si>
  <si>
    <t>Hackney Carnival - non food</t>
  </si>
  <si>
    <t>Hackney Canival - food trading</t>
  </si>
  <si>
    <t>Ridley Road Variable Charges for Temporary Traders</t>
  </si>
  <si>
    <t>Zone 1</t>
  </si>
  <si>
    <t xml:space="preserve">Monday to Thursday </t>
  </si>
  <si>
    <t>Monday to Thursday - fruit and vegetable/street food</t>
  </si>
  <si>
    <t>Friday or Saturday</t>
  </si>
  <si>
    <t>Friday or Saturday - fruit and vegetable/street food</t>
  </si>
  <si>
    <t>Zone 2</t>
  </si>
  <si>
    <t xml:space="preserve">Friday or Saturday </t>
  </si>
  <si>
    <t>Zone 3</t>
  </si>
  <si>
    <t>Market and Street Trading Administration Fees</t>
  </si>
  <si>
    <t>New market temporary licence application or renewal fee</t>
  </si>
  <si>
    <t>No Change</t>
  </si>
  <si>
    <t>New market permanent licence application or renewal fee</t>
  </si>
  <si>
    <t>Fast Track Application within 48 hrs</t>
  </si>
  <si>
    <t>New Fee - to meet current demand for this style of service</t>
  </si>
  <si>
    <t>Private Street Trading/Market licence application or renewal fee</t>
  </si>
  <si>
    <t>Application to change the terms of a permanent licence (such as commodity or pitch number)</t>
  </si>
  <si>
    <t>Replacement licence card</t>
  </si>
  <si>
    <t>Replacement assistant identity card</t>
  </si>
  <si>
    <t>Replacement nameplate</t>
  </si>
  <si>
    <t>Traders replacement statement of account</t>
  </si>
  <si>
    <t>1 Day Street Trading Licence</t>
  </si>
  <si>
    <t>Arrears Letter</t>
  </si>
  <si>
    <t>New Fee</t>
  </si>
  <si>
    <t>Enforcement / Revocation Letter</t>
  </si>
  <si>
    <t>Gazebo Hire charge if booked but does not attend</t>
  </si>
  <si>
    <t>STREET MARKETS CONTAINER</t>
  </si>
  <si>
    <t>Hoxton Street Market</t>
  </si>
  <si>
    <t>20ft container (per month)</t>
  </si>
  <si>
    <t>10ft container (per month)</t>
  </si>
  <si>
    <t>STREET MARKETS STALL HIRE</t>
  </si>
  <si>
    <t>All Traders</t>
  </si>
  <si>
    <t>Stall hire</t>
  </si>
  <si>
    <t>Now calculated &amp; Included in Pitch Fee</t>
  </si>
  <si>
    <t xml:space="preserve">Stall hire </t>
  </si>
  <si>
    <t>N/A</t>
  </si>
  <si>
    <t xml:space="preserve">No Fee designated at present </t>
  </si>
  <si>
    <t>Chatsworth Road Market</t>
  </si>
  <si>
    <t>Event Stall Hire</t>
  </si>
  <si>
    <t>Table Hire</t>
  </si>
  <si>
    <t xml:space="preserve">Table </t>
  </si>
  <si>
    <t>Markets/Shop Fronts promotional prices</t>
  </si>
  <si>
    <t>*Promotional pricing may be introduced or withdrawn at any time depending on the needs of relevent markets - terms and conditions will apply</t>
  </si>
  <si>
    <t>Markets promotions provide Hackney Council with the flexibility to support the growth of markets, and respond swiftly to a range of challenges, in order to ensure that they continue to thrive.</t>
  </si>
  <si>
    <r>
      <rPr>
        <color rgb="FF000000"/>
      </rPr>
      <t>*Promotion</t>
    </r>
    <r>
      <rPr>
        <color rgb="FF000000"/>
      </rPr>
      <t xml:space="preserve"> - </t>
    </r>
    <r>
      <rPr>
        <color rgb="FF000000"/>
      </rPr>
      <t>£10 off new applications and renewals completed and received online</t>
    </r>
  </si>
  <si>
    <t>Introducing promotions to encourage commercial growth and sustainability of Hackney markets.</t>
  </si>
  <si>
    <t>*Promotion - Buy one pitch get one free</t>
  </si>
  <si>
    <t>Various</t>
  </si>
  <si>
    <t>*Promotion - Buy one pitch and get one half price</t>
  </si>
  <si>
    <t>*Promotion - Buy one pitch and get the second pitch for 75% off</t>
  </si>
  <si>
    <t>*Promotion - 25% discount on pitch fee</t>
  </si>
  <si>
    <t>*Promotion - 50% discount on pitch fee</t>
  </si>
  <si>
    <t>*Promotion - 75% discount on pitch fee</t>
  </si>
  <si>
    <t>*Promotion - Free stall hire</t>
  </si>
  <si>
    <t>FREE</t>
  </si>
  <si>
    <t>* Promotion - 50% discount on pitch fee for private land owners misc street trading</t>
  </si>
  <si>
    <t>* Promotion - 10% discount on shop front licence</t>
  </si>
  <si>
    <t>* Promotion - 20% discount on  shop front licence</t>
  </si>
  <si>
    <t>Trading Places Discounts for first 6 months trading</t>
  </si>
  <si>
    <t>Monday to Saturday - Zone 3 (fee per week)</t>
  </si>
  <si>
    <t xml:space="preserve">Four Saturdays </t>
  </si>
  <si>
    <t>Set Up</t>
  </si>
  <si>
    <t>Gazebo Hire</t>
  </si>
  <si>
    <t>Referral Credit Scheme</t>
  </si>
  <si>
    <t>If a trader makes a referral for another trader to join the market and the new trader names an existing trader as having referred them, both new and existing trader will receive a credit to their account equal to a single day pitch fee</t>
  </si>
  <si>
    <t>PRIVATE STREET MARKETS</t>
  </si>
  <si>
    <t>Markets with less than 10 pitches - Daily fee private/ public land</t>
  </si>
  <si>
    <t>New Charge - Offering a different type of licence to support businesses</t>
  </si>
  <si>
    <t>Markets with more than 10 pitches but less than 20 - Daily fee private public land</t>
  </si>
  <si>
    <t>Markets with more than 20 pitches - Daily fee private public land</t>
  </si>
  <si>
    <t>Monthly seasonal licences ( ie Christmas tree sales)</t>
  </si>
  <si>
    <t>Weekly seasonal licences (ie Christmas tree sales)</t>
  </si>
  <si>
    <t>SHOP FRONTS</t>
  </si>
  <si>
    <t xml:space="preserve">Permanent Licence Holders </t>
  </si>
  <si>
    <t xml:space="preserve">Fee per m² </t>
  </si>
  <si>
    <t xml:space="preserve">New Charge - Replacing banding system with m2 pricing structure </t>
  </si>
  <si>
    <t>1 Day Shop Front Trading Licence</t>
  </si>
  <si>
    <t>30 Day Shop Front Trading Licence</t>
  </si>
  <si>
    <t>Application fees</t>
  </si>
  <si>
    <t>First application fee and renewal fee with no variation</t>
  </si>
  <si>
    <t>Renewal fee with licence variation</t>
  </si>
  <si>
    <t>Due to the need for an officer to make a visit and re measure and update system before sign off</t>
  </si>
  <si>
    <t xml:space="preserve">Temporary  Licence Holders </t>
  </si>
  <si>
    <t>First time application fee</t>
  </si>
  <si>
    <t>Renewal fee with no variation</t>
  </si>
  <si>
    <t>Application fee for 1 day or 30 day licence</t>
  </si>
  <si>
    <t xml:space="preserve">A Boards Enforcement Costs </t>
  </si>
  <si>
    <t>Removal Costs</t>
  </si>
  <si>
    <t>Storage Cost per Week</t>
  </si>
  <si>
    <t>Disposal Cost</t>
  </si>
  <si>
    <t>Return Cost (Collection Only)</t>
  </si>
  <si>
    <t>Total Cost if not collected within 14 days</t>
  </si>
  <si>
    <t>RPI % Increases</t>
  </si>
  <si>
    <t>Yearly RPI % Fees &amp; Charges increase</t>
  </si>
  <si>
    <t>%</t>
  </si>
  <si>
    <t>Link Fees &amp; Charges to the Retail Price Index and allow F&amp;C to rise and fall each year based on this.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</si>
</sst>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sz val="12.0"/>
      <color theme="1"/>
      <name val="Calibri"/>
    </font>
    <font>
      <b/>
      <sz val="12.0"/>
      <color rgb="FFFFFFFF"/>
      <name val="Arial"/>
    </font>
    <font/>
    <font>
      <color theme="1"/>
      <name val="Calibri"/>
    </font>
    <font>
      <sz val="12.0"/>
      <color rgb="FF000000"/>
      <name val="Arial"/>
    </font>
    <font>
      <color rgb="FF000000"/>
      <name val="Arial"/>
    </font>
    <font>
      <b/>
      <color rgb="FF000000"/>
      <name val="Arial"/>
    </font>
    <font>
      <color theme="1"/>
      <name val="Arial"/>
    </font>
    <font>
      <color rgb="FF99CCFF"/>
      <name val="Arial"/>
    </font>
    <font>
      <b/>
      <i/>
      <sz val="12.0"/>
      <color rgb="FFFF0000"/>
      <name val="Arial"/>
    </font>
    <font>
      <b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theme="8"/>
        <bgColor theme="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1" fillId="2" fontId="0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right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shrinkToFit="0" vertical="center" wrapText="1"/>
    </xf>
    <xf borderId="0" fillId="0" fontId="3" numFmtId="0" xfId="0" applyFont="1"/>
    <xf borderId="0" fillId="0" fontId="0" numFmtId="0" xfId="0" applyAlignment="1" applyFont="1">
      <alignment shrinkToFit="0" wrapText="1"/>
    </xf>
    <xf borderId="2" fillId="3" fontId="4" numFmtId="0" xfId="0" applyAlignment="1" applyBorder="1" applyFill="1" applyFont="1">
      <alignment shrinkToFit="0" vertical="top" wrapText="1"/>
    </xf>
    <xf borderId="3" fillId="0" fontId="5" numFmtId="0" xfId="0" applyBorder="1" applyFont="1"/>
    <xf borderId="4" fillId="0" fontId="5" numFmtId="0" xfId="0" applyBorder="1" applyFont="1"/>
    <xf borderId="2" fillId="4" fontId="1" numFmtId="0" xfId="0" applyAlignment="1" applyBorder="1" applyFill="1" applyFont="1">
      <alignment shrinkToFit="0" vertical="top" wrapText="1"/>
    </xf>
    <xf borderId="0" fillId="4" fontId="6" numFmtId="0" xfId="0" applyFont="1"/>
    <xf borderId="0" fillId="4" fontId="3" numFmtId="0" xfId="0" applyFont="1"/>
    <xf borderId="2" fillId="2" fontId="1" numFmtId="0" xfId="0" applyAlignment="1" applyBorder="1" applyFont="1">
      <alignment shrinkToFit="0" vertical="top" wrapText="1"/>
    </xf>
    <xf borderId="0" fillId="2" fontId="6" numFmtId="0" xfId="0" applyFont="1"/>
    <xf borderId="0" fillId="2" fontId="3" numFmtId="0" xfId="0" applyFont="1"/>
    <xf borderId="1" fillId="5" fontId="7" numFmtId="0" xfId="0" applyAlignment="1" applyBorder="1" applyFill="1" applyFont="1">
      <alignment shrinkToFit="0" vertical="top" wrapText="1"/>
    </xf>
    <xf borderId="1" fillId="5" fontId="7" numFmtId="0" xfId="0" applyAlignment="1" applyBorder="1" applyFont="1">
      <alignment horizontal="right" shrinkToFit="0" wrapText="1"/>
    </xf>
    <xf borderId="1" fillId="6" fontId="7" numFmtId="0" xfId="0" applyAlignment="1" applyBorder="1" applyFill="1" applyFont="1">
      <alignment horizontal="right" readingOrder="0" shrinkToFit="0" wrapText="1"/>
    </xf>
    <xf borderId="1" fillId="6" fontId="0" numFmtId="0" xfId="0" applyAlignment="1" applyBorder="1" applyFont="1">
      <alignment horizontal="right" shrinkToFit="0" wrapText="1"/>
    </xf>
    <xf borderId="1" fillId="6" fontId="7" numFmtId="0" xfId="0" applyAlignment="1" applyBorder="1" applyFont="1">
      <alignment horizontal="right" shrinkToFit="0" wrapText="1"/>
    </xf>
    <xf borderId="1" fillId="6" fontId="0" numFmtId="9" xfId="0" applyAlignment="1" applyBorder="1" applyFont="1" applyNumberFormat="1">
      <alignment horizontal="right" shrinkToFit="0" wrapText="1"/>
    </xf>
    <xf borderId="1" fillId="6" fontId="0" numFmtId="10" xfId="0" applyAlignment="1" applyBorder="1" applyFont="1" applyNumberFormat="1">
      <alignment horizontal="right" shrinkToFit="0" wrapText="1"/>
    </xf>
    <xf borderId="1" fillId="0" fontId="7" numFmtId="0" xfId="0" applyAlignment="1" applyBorder="1" applyFont="1">
      <alignment shrinkToFit="0" wrapText="1"/>
    </xf>
    <xf borderId="1" fillId="5" fontId="7" numFmtId="0" xfId="0" applyAlignment="1" applyBorder="1" applyFont="1">
      <alignment readingOrder="0" shrinkToFit="0" vertical="top" wrapText="1"/>
    </xf>
    <xf borderId="2" fillId="2" fontId="2" numFmtId="0" xfId="0" applyAlignment="1" applyBorder="1" applyFont="1">
      <alignment shrinkToFit="0" vertical="top" wrapText="1"/>
    </xf>
    <xf borderId="1" fillId="5" fontId="7" numFmtId="0" xfId="0" applyAlignment="1" applyBorder="1" applyFont="1">
      <alignment horizontal="right" readingOrder="0" shrinkToFit="0" wrapText="1"/>
    </xf>
    <xf borderId="1" fillId="5" fontId="0" numFmtId="0" xfId="0" applyAlignment="1" applyBorder="1" applyFont="1">
      <alignment shrinkToFit="0" vertical="top" wrapText="1"/>
    </xf>
    <xf borderId="1" fillId="0" fontId="7" numFmtId="0" xfId="0" applyAlignment="1" applyBorder="1" applyFont="1">
      <alignment horizontal="right" readingOrder="0" shrinkToFit="0" wrapText="1"/>
    </xf>
    <xf borderId="1" fillId="0" fontId="7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horizontal="left" shrinkToFit="0" wrapText="1"/>
    </xf>
    <xf borderId="1" fillId="0" fontId="8" numFmtId="0" xfId="0" applyAlignment="1" applyBorder="1" applyFont="1">
      <alignment horizontal="right" shrinkToFit="0" wrapText="1"/>
    </xf>
    <xf borderId="1" fillId="6" fontId="2" numFmtId="0" xfId="0" applyAlignment="1" applyBorder="1" applyFont="1">
      <alignment shrinkToFit="0" vertical="top" wrapText="1"/>
    </xf>
    <xf borderId="1" fillId="5" fontId="1" numFmtId="0" xfId="0" applyAlignment="1" applyBorder="1" applyFont="1">
      <alignment shrinkToFit="0" vertical="top" wrapText="1"/>
    </xf>
    <xf borderId="1" fillId="5" fontId="8" numFmtId="0" xfId="0" applyAlignment="1" applyBorder="1" applyFont="1">
      <alignment horizontal="right" readingOrder="0" shrinkToFit="0" wrapText="1"/>
    </xf>
    <xf borderId="2" fillId="4" fontId="2" numFmtId="0" xfId="0" applyAlignment="1" applyBorder="1" applyFont="1">
      <alignment shrinkToFit="0" vertical="top" wrapText="1"/>
    </xf>
    <xf borderId="1" fillId="6" fontId="7" numFmtId="0" xfId="0" applyAlignment="1" applyBorder="1" applyFont="1">
      <alignment readingOrder="0" shrinkToFit="0" vertical="top" wrapText="1"/>
    </xf>
    <xf borderId="0" fillId="4" fontId="6" numFmtId="0" xfId="0" applyFont="1"/>
    <xf borderId="0" fillId="2" fontId="9" numFmtId="0" xfId="0" applyFont="1"/>
    <xf borderId="0" fillId="2" fontId="6" numFmtId="0" xfId="0" applyFont="1"/>
    <xf borderId="1" fillId="0" fontId="0" numFmtId="0" xfId="0" applyAlignment="1" applyBorder="1" applyFont="1">
      <alignment shrinkToFit="0" wrapText="1"/>
    </xf>
    <xf borderId="1" fillId="0" fontId="10" numFmtId="0" xfId="0" applyBorder="1" applyFont="1"/>
    <xf borderId="1" fillId="6" fontId="11" numFmtId="0" xfId="0" applyBorder="1" applyFont="1"/>
    <xf borderId="1" fillId="0" fontId="7" numFmtId="0" xfId="0" applyAlignment="1" applyBorder="1" applyFont="1">
      <alignment shrinkToFit="0" vertical="top" wrapText="1"/>
    </xf>
    <xf borderId="1" fillId="0" fontId="7" numFmtId="0" xfId="0" applyAlignment="1" applyBorder="1" applyFont="1">
      <alignment horizontal="right" shrinkToFit="0" wrapText="1"/>
    </xf>
    <xf borderId="1" fillId="6" fontId="1" numFmtId="0" xfId="0" applyAlignment="1" applyBorder="1" applyFont="1">
      <alignment shrinkToFit="0" vertical="top" wrapText="1"/>
    </xf>
    <xf borderId="0" fillId="0" fontId="8" numFmtId="0" xfId="0" applyFont="1"/>
    <xf borderId="1" fillId="0" fontId="7" numFmtId="0" xfId="0" applyAlignment="1" applyBorder="1" applyFont="1">
      <alignment readingOrder="0" shrinkToFit="0" vertical="top" wrapText="1"/>
    </xf>
    <xf borderId="1" fillId="0" fontId="7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shrinkToFit="0" vertical="top" wrapText="1"/>
    </xf>
    <xf borderId="1" fillId="5" fontId="1" numFmtId="0" xfId="0" applyAlignment="1" applyBorder="1" applyFont="1">
      <alignment readingOrder="0" shrinkToFit="0" vertical="top" wrapText="1"/>
    </xf>
    <xf borderId="1" fillId="0" fontId="12" numFmtId="0" xfId="0" applyAlignment="1" applyBorder="1" applyFont="1">
      <alignment shrinkToFit="0" vertical="top" wrapText="1"/>
    </xf>
    <xf borderId="1" fillId="0" fontId="12" numFmtId="0" xfId="0" applyAlignment="1" applyBorder="1" applyFont="1">
      <alignment horizontal="right" shrinkToFit="0" wrapText="1"/>
    </xf>
    <xf borderId="1" fillId="0" fontId="2" numFmtId="0" xfId="0" applyAlignment="1" applyBorder="1" applyFont="1">
      <alignment shrinkToFit="0" vertical="top" wrapText="1"/>
    </xf>
    <xf borderId="1" fillId="0" fontId="2" numFmtId="0" xfId="0" applyAlignment="1" applyBorder="1" applyFont="1">
      <alignment horizontal="right" shrinkToFit="0" wrapText="1"/>
    </xf>
    <xf borderId="1" fillId="0" fontId="0" numFmtId="0" xfId="0" applyAlignment="1" applyBorder="1" applyFont="1">
      <alignment shrinkToFit="0" vertical="center" wrapText="1"/>
    </xf>
    <xf borderId="0" fillId="7" fontId="6" numFmtId="0" xfId="0" applyFill="1" applyFont="1"/>
    <xf borderId="0" fillId="7" fontId="3" numFmtId="0" xfId="0" applyFont="1"/>
    <xf borderId="1" fillId="0" fontId="1" numFmtId="0" xfId="0" applyAlignment="1" applyBorder="1" applyFont="1">
      <alignment shrinkToFit="0" vertical="top" wrapText="1"/>
    </xf>
    <xf borderId="1" fillId="6" fontId="10" numFmtId="0" xfId="0" applyBorder="1" applyFont="1"/>
    <xf borderId="2" fillId="2" fontId="13" numFmtId="0" xfId="0" applyBorder="1" applyFont="1"/>
    <xf borderId="1" fillId="5" fontId="0" numFmtId="0" xfId="0" applyAlignment="1" applyBorder="1" applyFont="1">
      <alignment horizontal="right" shrinkToFit="0" wrapText="1"/>
    </xf>
    <xf borderId="2" fillId="3" fontId="4" numFmtId="0" xfId="0" applyAlignment="1" applyBorder="1" applyFont="1">
      <alignment readingOrder="0" shrinkToFit="0" vertical="top" wrapText="1"/>
    </xf>
    <xf borderId="1" fillId="0" fontId="10" numFmtId="0" xfId="0" applyAlignment="1" applyBorder="1" applyFont="1">
      <alignment readingOrder="0"/>
    </xf>
    <xf borderId="0" fillId="5" fontId="6" numFmtId="0" xfId="0" applyFont="1"/>
    <xf borderId="0" fillId="5" fontId="3" numFmtId="0" xfId="0" applyFont="1"/>
    <xf borderId="2" fillId="8" fontId="4" numFmtId="0" xfId="0" applyAlignment="1" applyBorder="1" applyFill="1" applyFont="1">
      <alignment shrinkToFit="0" vertical="top" wrapText="1"/>
    </xf>
    <xf borderId="2" fillId="9" fontId="2" numFmtId="0" xfId="0" applyAlignment="1" applyBorder="1" applyFill="1" applyFont="1">
      <alignment shrinkToFit="0" vertical="top" wrapText="1"/>
    </xf>
    <xf borderId="2" fillId="9" fontId="1" numFmtId="0" xfId="0" applyAlignment="1" applyBorder="1" applyFont="1">
      <alignment shrinkToFit="0" vertical="top" wrapText="1"/>
    </xf>
    <xf borderId="1" fillId="0" fontId="0" numFmtId="0" xfId="0" applyAlignment="1" applyBorder="1" applyFont="1">
      <alignment horizontal="right" shrinkToFit="0" wrapText="1"/>
    </xf>
    <xf borderId="2" fillId="4" fontId="13" numFmtId="0" xfId="0" applyBorder="1" applyFont="1"/>
    <xf borderId="1" fillId="0" fontId="1" numFmtId="0" xfId="0" applyAlignment="1" applyBorder="1" applyFont="1">
      <alignment horizontal="right" shrinkToFit="0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right" shrinkToFit="0" wrapText="1"/>
    </xf>
    <xf borderId="0" fillId="0" fontId="0" numFmtId="0" xfId="0" applyAlignment="1" applyFont="1">
      <alignment horizontal="right" shrinkToFit="0" wrapText="1"/>
    </xf>
    <xf borderId="0" fillId="0" fontId="0" numFmtId="10" xfId="0" applyAlignment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69.44"/>
    <col customWidth="1" min="2" max="2" width="12.56"/>
    <col customWidth="1" min="3" max="3" width="12.11"/>
    <col customWidth="1" min="4" max="4" width="12.44"/>
    <col customWidth="1" min="5" max="5" width="12.0"/>
    <col customWidth="1" min="6" max="6" width="11.89"/>
    <col customWidth="1" min="7" max="7" width="13.22"/>
    <col customWidth="1" hidden="1" min="8" max="8" width="12.44"/>
    <col customWidth="1" min="9" max="9" width="86.22"/>
    <col customWidth="1" min="10" max="10" width="1.67"/>
    <col customWidth="1" hidden="1" min="11" max="12" width="8.56"/>
    <col customWidth="1" hidden="1" min="13" max="13" width="11.6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/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1" t="s">
        <v>8</v>
      </c>
      <c r="K2" s="7" t="s">
        <v>9</v>
      </c>
      <c r="L2" s="7" t="s">
        <v>10</v>
      </c>
      <c r="M2" s="8" t="s">
        <v>11</v>
      </c>
    </row>
    <row r="3" ht="15.75" customHeight="1">
      <c r="A3" s="9" t="s">
        <v>12</v>
      </c>
      <c r="B3" s="10"/>
      <c r="C3" s="10"/>
      <c r="D3" s="10"/>
      <c r="E3" s="10"/>
      <c r="F3" s="10"/>
      <c r="G3" s="10"/>
      <c r="H3" s="10"/>
      <c r="I3" s="11"/>
      <c r="K3" s="7" t="s">
        <v>13</v>
      </c>
      <c r="L3" s="7" t="s">
        <v>14</v>
      </c>
      <c r="M3" s="7" t="s">
        <v>15</v>
      </c>
    </row>
    <row r="4" ht="15.75" customHeight="1">
      <c r="A4" s="12" t="s">
        <v>16</v>
      </c>
      <c r="B4" s="10"/>
      <c r="C4" s="10"/>
      <c r="D4" s="10"/>
      <c r="E4" s="10"/>
      <c r="F4" s="10"/>
      <c r="G4" s="10"/>
      <c r="H4" s="10"/>
      <c r="I4" s="11"/>
      <c r="J4" s="13"/>
      <c r="K4" s="14" t="s">
        <v>13</v>
      </c>
      <c r="L4" s="14" t="s">
        <v>14</v>
      </c>
      <c r="M4" s="14" t="s">
        <v>15</v>
      </c>
    </row>
    <row r="5" ht="15.75" customHeight="1">
      <c r="A5" s="15" t="s">
        <v>17</v>
      </c>
      <c r="B5" s="10"/>
      <c r="C5" s="10"/>
      <c r="D5" s="10"/>
      <c r="E5" s="10"/>
      <c r="F5" s="10"/>
      <c r="G5" s="10"/>
      <c r="H5" s="10"/>
      <c r="I5" s="11"/>
      <c r="J5" s="16"/>
      <c r="K5" s="17" t="s">
        <v>13</v>
      </c>
      <c r="L5" s="17" t="s">
        <v>14</v>
      </c>
      <c r="M5" s="17" t="s">
        <v>15</v>
      </c>
    </row>
    <row r="6" ht="15.75" customHeight="1">
      <c r="A6" s="18" t="s">
        <v>18</v>
      </c>
      <c r="B6" s="19">
        <v>24.0</v>
      </c>
      <c r="C6" s="20">
        <v>26.0</v>
      </c>
      <c r="D6" s="21">
        <v>34.0</v>
      </c>
      <c r="E6" s="22">
        <v>26.0</v>
      </c>
      <c r="F6" s="21" t="s">
        <v>19</v>
      </c>
      <c r="G6" s="23">
        <f t="shared" ref="G6:H6" si="1">IFERROR((B6-C6)/C6,0)</f>
        <v>-0.07692307692</v>
      </c>
      <c r="H6" s="24">
        <f t="shared" si="1"/>
        <v>-0.2352941176</v>
      </c>
      <c r="I6" s="25" t="s">
        <v>20</v>
      </c>
      <c r="K6" s="7" t="s">
        <v>13</v>
      </c>
      <c r="L6" s="7" t="s">
        <v>14</v>
      </c>
      <c r="M6" s="7" t="s">
        <v>15</v>
      </c>
    </row>
    <row r="7" ht="15.75" customHeight="1">
      <c r="A7" s="18" t="s">
        <v>21</v>
      </c>
      <c r="B7" s="19">
        <v>26.0</v>
      </c>
      <c r="C7" s="21">
        <v>32.0</v>
      </c>
      <c r="D7" s="21">
        <v>32.0</v>
      </c>
      <c r="E7" s="22">
        <v>32.0</v>
      </c>
      <c r="F7" s="21" t="s">
        <v>19</v>
      </c>
      <c r="G7" s="23">
        <f t="shared" ref="G7:H7" si="2">IFERROR((B7-C7)/C7,0)</f>
        <v>-0.1875</v>
      </c>
      <c r="H7" s="24">
        <f t="shared" si="2"/>
        <v>0</v>
      </c>
      <c r="I7" s="25" t="s">
        <v>20</v>
      </c>
      <c r="K7" s="7" t="s">
        <v>13</v>
      </c>
      <c r="L7" s="7" t="s">
        <v>14</v>
      </c>
      <c r="M7" s="7" t="s">
        <v>15</v>
      </c>
    </row>
    <row r="8" ht="15.75" customHeight="1">
      <c r="A8" s="15" t="s">
        <v>22</v>
      </c>
      <c r="B8" s="10"/>
      <c r="C8" s="10"/>
      <c r="D8" s="10"/>
      <c r="E8" s="10"/>
      <c r="F8" s="10"/>
      <c r="G8" s="10"/>
      <c r="H8" s="10"/>
      <c r="I8" s="11"/>
      <c r="J8" s="16"/>
      <c r="K8" s="17" t="s">
        <v>13</v>
      </c>
      <c r="L8" s="17" t="s">
        <v>14</v>
      </c>
      <c r="M8" s="17" t="s">
        <v>15</v>
      </c>
    </row>
    <row r="9" ht="15.75" customHeight="1">
      <c r="A9" s="26" t="s">
        <v>23</v>
      </c>
      <c r="B9" s="19">
        <v>44.0</v>
      </c>
      <c r="C9" s="21">
        <v>42.0</v>
      </c>
      <c r="D9" s="21">
        <v>42.0</v>
      </c>
      <c r="E9" s="21">
        <v>42.0</v>
      </c>
      <c r="F9" s="21" t="s">
        <v>19</v>
      </c>
      <c r="G9" s="23">
        <f t="shared" ref="G9:H9" si="3">IFERROR((B9-C9)/C9,0)</f>
        <v>0.04761904762</v>
      </c>
      <c r="H9" s="24">
        <f t="shared" si="3"/>
        <v>0</v>
      </c>
      <c r="I9" s="25" t="s">
        <v>20</v>
      </c>
      <c r="K9" s="7" t="s">
        <v>13</v>
      </c>
      <c r="L9" s="7" t="s">
        <v>14</v>
      </c>
      <c r="M9" s="7" t="s">
        <v>15</v>
      </c>
    </row>
    <row r="10" ht="15.75" customHeight="1">
      <c r="A10" s="26" t="s">
        <v>24</v>
      </c>
      <c r="B10" s="19">
        <v>48.0</v>
      </c>
      <c r="C10" s="21">
        <v>46.0</v>
      </c>
      <c r="D10" s="21">
        <v>46.0</v>
      </c>
      <c r="E10" s="21">
        <v>46.0</v>
      </c>
      <c r="F10" s="21" t="s">
        <v>19</v>
      </c>
      <c r="G10" s="23">
        <f t="shared" ref="G10:H10" si="4">IFERROR((B10-C10)/C10,0)</f>
        <v>0.04347826087</v>
      </c>
      <c r="H10" s="24">
        <f t="shared" si="4"/>
        <v>0</v>
      </c>
      <c r="I10" s="25" t="s">
        <v>20</v>
      </c>
      <c r="K10" s="7" t="s">
        <v>13</v>
      </c>
      <c r="L10" s="7" t="s">
        <v>14</v>
      </c>
      <c r="M10" s="7" t="s">
        <v>15</v>
      </c>
    </row>
    <row r="11" ht="15.75" customHeight="1">
      <c r="A11" s="18" t="s">
        <v>25</v>
      </c>
      <c r="B11" s="19">
        <v>27.0</v>
      </c>
      <c r="C11" s="21">
        <v>25.0</v>
      </c>
      <c r="D11" s="21">
        <v>25.0</v>
      </c>
      <c r="E11" s="21">
        <v>25.0</v>
      </c>
      <c r="F11" s="21" t="s">
        <v>19</v>
      </c>
      <c r="G11" s="23">
        <f t="shared" ref="G11:H11" si="5">IFERROR((B11-C11)/C11,0)</f>
        <v>0.08</v>
      </c>
      <c r="H11" s="24">
        <f t="shared" si="5"/>
        <v>0</v>
      </c>
      <c r="I11" s="25" t="s">
        <v>20</v>
      </c>
      <c r="K11" s="7" t="s">
        <v>13</v>
      </c>
      <c r="L11" s="7" t="s">
        <v>14</v>
      </c>
      <c r="M11" s="7" t="s">
        <v>15</v>
      </c>
    </row>
    <row r="12" ht="15.75" customHeight="1">
      <c r="A12" s="18" t="s">
        <v>26</v>
      </c>
      <c r="B12" s="19">
        <v>29.0</v>
      </c>
      <c r="C12" s="21">
        <v>27.0</v>
      </c>
      <c r="D12" s="21">
        <v>27.0</v>
      </c>
      <c r="E12" s="21">
        <v>27.0</v>
      </c>
      <c r="F12" s="21" t="s">
        <v>19</v>
      </c>
      <c r="G12" s="23">
        <f t="shared" ref="G12:H12" si="6">IFERROR((B12-C12)/C12,0)</f>
        <v>0.07407407407</v>
      </c>
      <c r="H12" s="24">
        <f t="shared" si="6"/>
        <v>0</v>
      </c>
      <c r="I12" s="25" t="s">
        <v>20</v>
      </c>
      <c r="K12" s="7" t="s">
        <v>13</v>
      </c>
      <c r="L12" s="7" t="s">
        <v>14</v>
      </c>
      <c r="M12" s="7" t="s">
        <v>15</v>
      </c>
    </row>
    <row r="13" ht="15.75" customHeight="1">
      <c r="A13" s="27" t="s">
        <v>27</v>
      </c>
      <c r="B13" s="10"/>
      <c r="C13" s="10"/>
      <c r="D13" s="10"/>
      <c r="E13" s="10"/>
      <c r="F13" s="10"/>
      <c r="G13" s="10"/>
      <c r="H13" s="10"/>
      <c r="I13" s="11"/>
      <c r="J13" s="16"/>
      <c r="K13" s="17" t="s">
        <v>13</v>
      </c>
      <c r="L13" s="17" t="s">
        <v>14</v>
      </c>
      <c r="M13" s="17" t="s">
        <v>15</v>
      </c>
    </row>
    <row r="14" ht="15.75" customHeight="1">
      <c r="A14" s="26" t="s">
        <v>28</v>
      </c>
      <c r="B14" s="28">
        <v>84.0</v>
      </c>
      <c r="C14" s="21">
        <v>75.0</v>
      </c>
      <c r="D14" s="21">
        <v>75.0</v>
      </c>
      <c r="E14" s="21">
        <v>75.0</v>
      </c>
      <c r="F14" s="21" t="s">
        <v>19</v>
      </c>
      <c r="G14" s="23">
        <f t="shared" ref="G14:H14" si="7">IFERROR((B14-C14)/C14,0)</f>
        <v>0.12</v>
      </c>
      <c r="H14" s="24">
        <f t="shared" si="7"/>
        <v>0</v>
      </c>
      <c r="I14" s="25" t="s">
        <v>20</v>
      </c>
      <c r="K14" s="7" t="s">
        <v>13</v>
      </c>
      <c r="L14" s="7" t="s">
        <v>14</v>
      </c>
      <c r="M14" s="7" t="s">
        <v>15</v>
      </c>
    </row>
    <row r="15" ht="15.75" customHeight="1">
      <c r="A15" s="29" t="s">
        <v>29</v>
      </c>
      <c r="B15" s="19">
        <v>59.0</v>
      </c>
      <c r="C15" s="21">
        <v>69.0</v>
      </c>
      <c r="D15" s="21">
        <v>69.0</v>
      </c>
      <c r="E15" s="21">
        <v>69.0</v>
      </c>
      <c r="F15" s="21" t="s">
        <v>19</v>
      </c>
      <c r="G15" s="23">
        <f t="shared" ref="G15:H15" si="8">IFERROR((B15-C15)/C15,0)</f>
        <v>-0.1449275362</v>
      </c>
      <c r="H15" s="24">
        <f t="shared" si="8"/>
        <v>0</v>
      </c>
      <c r="I15" s="25" t="s">
        <v>20</v>
      </c>
      <c r="K15" s="7" t="s">
        <v>13</v>
      </c>
      <c r="L15" s="7" t="s">
        <v>14</v>
      </c>
      <c r="M15" s="7" t="s">
        <v>15</v>
      </c>
    </row>
    <row r="16" ht="15.75" customHeight="1">
      <c r="A16" s="18" t="s">
        <v>30</v>
      </c>
      <c r="B16" s="28">
        <v>133.0</v>
      </c>
      <c r="C16" s="21">
        <v>116.0</v>
      </c>
      <c r="D16" s="21">
        <v>116.0</v>
      </c>
      <c r="E16" s="21">
        <v>116.0</v>
      </c>
      <c r="F16" s="21" t="s">
        <v>19</v>
      </c>
      <c r="G16" s="23">
        <f t="shared" ref="G16:H16" si="9">IFERROR((B16-C16)/C16,0)</f>
        <v>0.1465517241</v>
      </c>
      <c r="H16" s="24">
        <f t="shared" si="9"/>
        <v>0</v>
      </c>
      <c r="I16" s="25" t="s">
        <v>20</v>
      </c>
      <c r="K16" s="7" t="s">
        <v>13</v>
      </c>
      <c r="L16" s="7" t="s">
        <v>14</v>
      </c>
      <c r="M16" s="7" t="s">
        <v>15</v>
      </c>
    </row>
    <row r="17" ht="15.75" customHeight="1">
      <c r="A17" s="18" t="s">
        <v>31</v>
      </c>
      <c r="B17" s="28">
        <v>93.0</v>
      </c>
      <c r="C17" s="21">
        <v>108.0</v>
      </c>
      <c r="D17" s="21">
        <v>108.0</v>
      </c>
      <c r="E17" s="21">
        <v>108.0</v>
      </c>
      <c r="F17" s="21" t="s">
        <v>19</v>
      </c>
      <c r="G17" s="23">
        <f t="shared" ref="G17:H17" si="10">IFERROR((B17-C17)/C17,0)</f>
        <v>-0.1388888889</v>
      </c>
      <c r="H17" s="24">
        <f t="shared" si="10"/>
        <v>0</v>
      </c>
      <c r="I17" s="25" t="s">
        <v>20</v>
      </c>
      <c r="K17" s="7" t="s">
        <v>13</v>
      </c>
      <c r="L17" s="7" t="s">
        <v>14</v>
      </c>
      <c r="M17" s="7" t="s">
        <v>15</v>
      </c>
    </row>
    <row r="18" ht="15.75" customHeight="1">
      <c r="A18" s="18" t="s">
        <v>32</v>
      </c>
      <c r="B18" s="19">
        <v>35.0</v>
      </c>
      <c r="C18" s="21">
        <v>31.0</v>
      </c>
      <c r="D18" s="21">
        <v>31.0</v>
      </c>
      <c r="E18" s="21">
        <v>31.0</v>
      </c>
      <c r="F18" s="21" t="s">
        <v>19</v>
      </c>
      <c r="G18" s="23">
        <f t="shared" ref="G18:H18" si="11">IFERROR((B18-C18)/C18,0)</f>
        <v>0.1290322581</v>
      </c>
      <c r="H18" s="24">
        <f t="shared" si="11"/>
        <v>0</v>
      </c>
      <c r="I18" s="25" t="s">
        <v>20</v>
      </c>
      <c r="K18" s="7" t="s">
        <v>13</v>
      </c>
      <c r="L18" s="7" t="s">
        <v>14</v>
      </c>
      <c r="M18" s="7" t="s">
        <v>15</v>
      </c>
    </row>
    <row r="19" ht="15.75" customHeight="1">
      <c r="A19" s="18" t="s">
        <v>33</v>
      </c>
      <c r="B19" s="19">
        <v>24.0</v>
      </c>
      <c r="C19" s="21">
        <v>28.0</v>
      </c>
      <c r="D19" s="21">
        <v>28.0</v>
      </c>
      <c r="E19" s="21">
        <v>28.0</v>
      </c>
      <c r="F19" s="21" t="s">
        <v>19</v>
      </c>
      <c r="G19" s="23">
        <f t="shared" ref="G19:H19" si="12">IFERROR((B19-C19)/C19,0)</f>
        <v>-0.1428571429</v>
      </c>
      <c r="H19" s="24">
        <f t="shared" si="12"/>
        <v>0</v>
      </c>
      <c r="I19" s="25" t="s">
        <v>20</v>
      </c>
      <c r="K19" s="7" t="s">
        <v>13</v>
      </c>
      <c r="L19" s="7" t="s">
        <v>14</v>
      </c>
      <c r="M19" s="7" t="s">
        <v>15</v>
      </c>
    </row>
    <row r="20" ht="15.75" customHeight="1">
      <c r="A20" s="18" t="s">
        <v>34</v>
      </c>
      <c r="B20" s="28">
        <v>49.0</v>
      </c>
      <c r="C20" s="21">
        <v>42.0</v>
      </c>
      <c r="D20" s="21">
        <v>42.0</v>
      </c>
      <c r="E20" s="21">
        <v>42.0</v>
      </c>
      <c r="F20" s="21" t="s">
        <v>19</v>
      </c>
      <c r="G20" s="23">
        <f t="shared" ref="G20:H20" si="13">IFERROR((B20-C20)/C20,0)</f>
        <v>0.1666666667</v>
      </c>
      <c r="H20" s="24">
        <f t="shared" si="13"/>
        <v>0</v>
      </c>
      <c r="I20" s="25" t="s">
        <v>20</v>
      </c>
      <c r="K20" s="7" t="s">
        <v>13</v>
      </c>
      <c r="L20" s="7" t="s">
        <v>14</v>
      </c>
      <c r="M20" s="7" t="s">
        <v>15</v>
      </c>
    </row>
    <row r="21" ht="15.75" customHeight="1">
      <c r="A21" s="18" t="s">
        <v>35</v>
      </c>
      <c r="B21" s="19">
        <v>35.0</v>
      </c>
      <c r="C21" s="21">
        <v>39.0</v>
      </c>
      <c r="D21" s="21">
        <v>39.0</v>
      </c>
      <c r="E21" s="21">
        <v>39.0</v>
      </c>
      <c r="F21" s="21" t="s">
        <v>19</v>
      </c>
      <c r="G21" s="23">
        <f t="shared" ref="G21:H21" si="14">IFERROR((B21-C21)/C21,0)</f>
        <v>-0.1025641026</v>
      </c>
      <c r="H21" s="24">
        <f t="shared" si="14"/>
        <v>0</v>
      </c>
      <c r="I21" s="25" t="s">
        <v>20</v>
      </c>
      <c r="K21" s="7" t="s">
        <v>13</v>
      </c>
      <c r="L21" s="7" t="s">
        <v>14</v>
      </c>
      <c r="M21" s="7" t="s">
        <v>15</v>
      </c>
    </row>
    <row r="22" ht="15.75" customHeight="1">
      <c r="A22" s="18" t="s">
        <v>36</v>
      </c>
      <c r="B22" s="19">
        <v>47.0</v>
      </c>
      <c r="C22" s="21">
        <v>39.0</v>
      </c>
      <c r="D22" s="21">
        <v>39.0</v>
      </c>
      <c r="E22" s="21">
        <v>39.0</v>
      </c>
      <c r="F22" s="21" t="s">
        <v>19</v>
      </c>
      <c r="G22" s="23">
        <f t="shared" ref="G22:H22" si="15">IFERROR((B22-C22)/C22,0)</f>
        <v>0.2051282051</v>
      </c>
      <c r="H22" s="24">
        <f t="shared" si="15"/>
        <v>0</v>
      </c>
      <c r="I22" s="25" t="s">
        <v>20</v>
      </c>
      <c r="K22" s="7" t="s">
        <v>13</v>
      </c>
      <c r="L22" s="7" t="s">
        <v>14</v>
      </c>
      <c r="M22" s="7" t="s">
        <v>15</v>
      </c>
    </row>
    <row r="23" ht="15.75" customHeight="1">
      <c r="A23" s="18" t="s">
        <v>37</v>
      </c>
      <c r="B23" s="19">
        <v>43.0</v>
      </c>
      <c r="C23" s="21">
        <v>36.0</v>
      </c>
      <c r="D23" s="21">
        <v>36.0</v>
      </c>
      <c r="E23" s="21">
        <v>36.0</v>
      </c>
      <c r="F23" s="21" t="s">
        <v>19</v>
      </c>
      <c r="G23" s="23">
        <f t="shared" ref="G23:H23" si="16">IFERROR((B23-C23)/C23,0)</f>
        <v>0.1944444444</v>
      </c>
      <c r="H23" s="24">
        <f t="shared" si="16"/>
        <v>0</v>
      </c>
      <c r="I23" s="25" t="s">
        <v>20</v>
      </c>
      <c r="K23" s="7" t="s">
        <v>13</v>
      </c>
      <c r="L23" s="7" t="s">
        <v>14</v>
      </c>
      <c r="M23" s="7" t="s">
        <v>15</v>
      </c>
    </row>
    <row r="24" ht="15.75" customHeight="1">
      <c r="A24" s="18" t="s">
        <v>38</v>
      </c>
      <c r="B24" s="19">
        <v>62.0</v>
      </c>
      <c r="C24" s="21">
        <v>52.0</v>
      </c>
      <c r="D24" s="21">
        <v>52.0</v>
      </c>
      <c r="E24" s="21">
        <v>52.0</v>
      </c>
      <c r="F24" s="21" t="s">
        <v>19</v>
      </c>
      <c r="G24" s="23">
        <f t="shared" ref="G24:H24" si="17">IFERROR((B24-C24)/C24,0)</f>
        <v>0.1923076923</v>
      </c>
      <c r="H24" s="24">
        <f t="shared" si="17"/>
        <v>0</v>
      </c>
      <c r="I24" s="25" t="s">
        <v>20</v>
      </c>
      <c r="K24" s="7" t="s">
        <v>13</v>
      </c>
      <c r="L24" s="7" t="s">
        <v>14</v>
      </c>
      <c r="M24" s="7" t="s">
        <v>15</v>
      </c>
    </row>
    <row r="25" ht="15.75" customHeight="1">
      <c r="A25" s="18" t="s">
        <v>39</v>
      </c>
      <c r="B25" s="19">
        <v>59.0</v>
      </c>
      <c r="C25" s="21">
        <v>49.0</v>
      </c>
      <c r="D25" s="21">
        <v>49.0</v>
      </c>
      <c r="E25" s="21">
        <v>49.0</v>
      </c>
      <c r="F25" s="21" t="s">
        <v>19</v>
      </c>
      <c r="G25" s="23">
        <f t="shared" ref="G25:H25" si="18">IFERROR((B25-C25)/C25,0)</f>
        <v>0.2040816327</v>
      </c>
      <c r="H25" s="24">
        <f t="shared" si="18"/>
        <v>0</v>
      </c>
      <c r="I25" s="25" t="s">
        <v>20</v>
      </c>
      <c r="K25" s="7" t="s">
        <v>13</v>
      </c>
      <c r="L25" s="7" t="s">
        <v>14</v>
      </c>
      <c r="M25" s="7" t="s">
        <v>15</v>
      </c>
    </row>
    <row r="26" ht="15.75" customHeight="1">
      <c r="A26" s="15" t="s">
        <v>40</v>
      </c>
      <c r="B26" s="10"/>
      <c r="C26" s="10"/>
      <c r="D26" s="10"/>
      <c r="E26" s="10"/>
      <c r="F26" s="10"/>
      <c r="G26" s="10"/>
      <c r="H26" s="10"/>
      <c r="I26" s="11"/>
      <c r="J26" s="16"/>
      <c r="K26" s="17" t="s">
        <v>13</v>
      </c>
      <c r="L26" s="17" t="s">
        <v>14</v>
      </c>
      <c r="M26" s="17" t="s">
        <v>15</v>
      </c>
    </row>
    <row r="27">
      <c r="A27" s="18" t="s">
        <v>41</v>
      </c>
      <c r="B27" s="30">
        <v>50.0</v>
      </c>
      <c r="C27" s="20">
        <v>44.0</v>
      </c>
      <c r="D27" s="21">
        <v>14.0</v>
      </c>
      <c r="E27" s="21">
        <v>14.0</v>
      </c>
      <c r="F27" s="21" t="s">
        <v>19</v>
      </c>
      <c r="G27" s="23">
        <f t="shared" ref="G27:H27" si="19">IFERROR((B27-C27)/C27,0)</f>
        <v>0.1363636364</v>
      </c>
      <c r="H27" s="24">
        <f t="shared" si="19"/>
        <v>2.142857143</v>
      </c>
      <c r="I27" s="31" t="s">
        <v>42</v>
      </c>
      <c r="K27" s="7" t="s">
        <v>13</v>
      </c>
      <c r="L27" s="7" t="s">
        <v>14</v>
      </c>
      <c r="M27" s="7" t="s">
        <v>15</v>
      </c>
    </row>
    <row r="28">
      <c r="A28" s="18" t="s">
        <v>43</v>
      </c>
      <c r="B28" s="30">
        <v>55.0</v>
      </c>
      <c r="C28" s="20">
        <v>45.0</v>
      </c>
      <c r="D28" s="21">
        <v>15.0</v>
      </c>
      <c r="E28" s="21">
        <v>15.0</v>
      </c>
      <c r="F28" s="21" t="s">
        <v>19</v>
      </c>
      <c r="G28" s="23">
        <f t="shared" ref="G28:H28" si="20">IFERROR((B28-C28)/C28,0)</f>
        <v>0.2222222222</v>
      </c>
      <c r="H28" s="24">
        <f t="shared" si="20"/>
        <v>2</v>
      </c>
      <c r="I28" s="31" t="s">
        <v>42</v>
      </c>
      <c r="K28" s="7" t="s">
        <v>13</v>
      </c>
      <c r="L28" s="7" t="s">
        <v>14</v>
      </c>
      <c r="M28" s="7" t="s">
        <v>15</v>
      </c>
    </row>
    <row r="29" ht="15.75" customHeight="1">
      <c r="A29" s="15" t="s">
        <v>44</v>
      </c>
      <c r="B29" s="10"/>
      <c r="C29" s="10"/>
      <c r="D29" s="10"/>
      <c r="E29" s="10"/>
      <c r="F29" s="10"/>
      <c r="G29" s="10"/>
      <c r="H29" s="10"/>
      <c r="I29" s="11"/>
      <c r="J29" s="16"/>
      <c r="K29" s="17"/>
      <c r="L29" s="17"/>
      <c r="M29" s="17"/>
    </row>
    <row r="30" ht="15.75" customHeight="1">
      <c r="A30" s="32" t="s">
        <v>45</v>
      </c>
      <c r="B30" s="33">
        <v>31.0</v>
      </c>
      <c r="C30" s="34"/>
      <c r="D30" s="34"/>
      <c r="E30" s="34"/>
      <c r="F30" s="21" t="s">
        <v>19</v>
      </c>
      <c r="G30" s="23"/>
      <c r="H30" s="34"/>
      <c r="I30" s="35" t="s">
        <v>46</v>
      </c>
      <c r="K30" s="7"/>
      <c r="L30" s="7"/>
      <c r="M30" s="7"/>
    </row>
    <row r="31" ht="15.75" customHeight="1">
      <c r="A31" s="32" t="s">
        <v>47</v>
      </c>
      <c r="B31" s="33">
        <v>34.0</v>
      </c>
      <c r="C31" s="34"/>
      <c r="D31" s="34"/>
      <c r="E31" s="34"/>
      <c r="F31" s="21" t="s">
        <v>19</v>
      </c>
      <c r="G31" s="23"/>
      <c r="H31" s="34"/>
      <c r="I31" s="35" t="s">
        <v>46</v>
      </c>
      <c r="K31" s="7"/>
      <c r="L31" s="7"/>
      <c r="M31" s="7"/>
    </row>
    <row r="32" ht="15.75" customHeight="1">
      <c r="A32" s="32" t="s">
        <v>48</v>
      </c>
      <c r="B32" s="33">
        <v>17.0</v>
      </c>
      <c r="C32" s="34"/>
      <c r="D32" s="34"/>
      <c r="E32" s="34"/>
      <c r="F32" s="21" t="s">
        <v>19</v>
      </c>
      <c r="G32" s="23"/>
      <c r="H32" s="34"/>
      <c r="I32" s="35" t="s">
        <v>46</v>
      </c>
      <c r="K32" s="7"/>
      <c r="L32" s="7"/>
      <c r="M32" s="7"/>
    </row>
    <row r="33" ht="15.75" customHeight="1">
      <c r="A33" s="32" t="s">
        <v>49</v>
      </c>
      <c r="B33" s="33">
        <v>19.0</v>
      </c>
      <c r="C33" s="34"/>
      <c r="D33" s="34"/>
      <c r="E33" s="34"/>
      <c r="F33" s="21" t="s">
        <v>19</v>
      </c>
      <c r="G33" s="23"/>
      <c r="H33" s="34"/>
      <c r="I33" s="35" t="s">
        <v>46</v>
      </c>
      <c r="K33" s="7"/>
      <c r="L33" s="7"/>
      <c r="M33" s="7"/>
    </row>
    <row r="34" ht="15.75" customHeight="1">
      <c r="A34" s="15" t="s">
        <v>50</v>
      </c>
      <c r="B34" s="10"/>
      <c r="C34" s="10"/>
      <c r="D34" s="10"/>
      <c r="E34" s="10"/>
      <c r="F34" s="10"/>
      <c r="G34" s="10"/>
      <c r="H34" s="10"/>
      <c r="I34" s="11"/>
      <c r="J34" s="16"/>
      <c r="K34" s="17"/>
      <c r="L34" s="17"/>
      <c r="M34" s="17"/>
    </row>
    <row r="35" ht="15.75" customHeight="1">
      <c r="A35" s="32" t="s">
        <v>51</v>
      </c>
      <c r="B35" s="36">
        <v>32.0</v>
      </c>
      <c r="C35" s="34"/>
      <c r="D35" s="34"/>
      <c r="E35" s="34"/>
      <c r="F35" s="21" t="s">
        <v>19</v>
      </c>
      <c r="G35" s="34"/>
      <c r="H35" s="34"/>
      <c r="I35" s="35" t="s">
        <v>46</v>
      </c>
      <c r="K35" s="7"/>
      <c r="L35" s="7"/>
      <c r="M35" s="7"/>
    </row>
    <row r="36" ht="15.75" customHeight="1">
      <c r="A36" s="32" t="s">
        <v>52</v>
      </c>
      <c r="B36" s="36">
        <v>38.0</v>
      </c>
      <c r="C36" s="34"/>
      <c r="D36" s="34"/>
      <c r="E36" s="34"/>
      <c r="F36" s="21" t="s">
        <v>19</v>
      </c>
      <c r="G36" s="34"/>
      <c r="H36" s="34"/>
      <c r="I36" s="35" t="s">
        <v>46</v>
      </c>
      <c r="K36" s="7"/>
      <c r="L36" s="7"/>
      <c r="M36" s="7"/>
    </row>
    <row r="37" ht="15.75" customHeight="1">
      <c r="A37" s="37" t="s">
        <v>53</v>
      </c>
      <c r="B37" s="10"/>
      <c r="C37" s="10"/>
      <c r="D37" s="10"/>
      <c r="E37" s="10"/>
      <c r="F37" s="10"/>
      <c r="G37" s="10"/>
      <c r="H37" s="10"/>
      <c r="I37" s="11"/>
      <c r="K37" s="7" t="s">
        <v>13</v>
      </c>
      <c r="L37" s="7" t="s">
        <v>14</v>
      </c>
      <c r="M37" s="7" t="s">
        <v>15</v>
      </c>
    </row>
    <row r="38" ht="15.75" customHeight="1">
      <c r="A38" s="15" t="s">
        <v>54</v>
      </c>
      <c r="B38" s="10"/>
      <c r="C38" s="10"/>
      <c r="D38" s="10"/>
      <c r="E38" s="10"/>
      <c r="F38" s="10"/>
      <c r="G38" s="10"/>
      <c r="H38" s="10"/>
      <c r="I38" s="11"/>
      <c r="J38" s="16"/>
      <c r="K38" s="17" t="s">
        <v>13</v>
      </c>
      <c r="L38" s="17" t="s">
        <v>14</v>
      </c>
      <c r="M38" s="17" t="s">
        <v>15</v>
      </c>
    </row>
    <row r="39" ht="15.75" customHeight="1">
      <c r="A39" s="18" t="s">
        <v>18</v>
      </c>
      <c r="B39" s="19">
        <v>28.0</v>
      </c>
      <c r="C39" s="21">
        <v>32.0</v>
      </c>
      <c r="D39" s="21">
        <v>32.0</v>
      </c>
      <c r="E39" s="21">
        <v>32.0</v>
      </c>
      <c r="F39" s="21" t="s">
        <v>19</v>
      </c>
      <c r="G39" s="23">
        <f t="shared" ref="G39:H39" si="21">IFERROR((B39-C39)/C39,0)</f>
        <v>-0.125</v>
      </c>
      <c r="H39" s="24">
        <f t="shared" si="21"/>
        <v>0</v>
      </c>
      <c r="I39" s="31" t="s">
        <v>55</v>
      </c>
      <c r="K39" s="7" t="s">
        <v>13</v>
      </c>
      <c r="L39" s="7" t="s">
        <v>14</v>
      </c>
      <c r="M39" s="7" t="s">
        <v>15</v>
      </c>
    </row>
    <row r="40" ht="15.75" customHeight="1">
      <c r="A40" s="18" t="s">
        <v>43</v>
      </c>
      <c r="B40" s="19">
        <v>30.0</v>
      </c>
      <c r="C40" s="21">
        <v>34.0</v>
      </c>
      <c r="D40" s="21">
        <v>34.0</v>
      </c>
      <c r="E40" s="21">
        <v>34.0</v>
      </c>
      <c r="F40" s="21" t="s">
        <v>19</v>
      </c>
      <c r="G40" s="23">
        <f t="shared" ref="G40:H40" si="22">IFERROR((B40-C40)/C40,0)</f>
        <v>-0.1176470588</v>
      </c>
      <c r="H40" s="24">
        <f t="shared" si="22"/>
        <v>0</v>
      </c>
      <c r="I40" s="31" t="s">
        <v>56</v>
      </c>
      <c r="K40" s="7" t="s">
        <v>13</v>
      </c>
      <c r="L40" s="7" t="s">
        <v>14</v>
      </c>
      <c r="M40" s="7" t="s">
        <v>15</v>
      </c>
    </row>
    <row r="41" ht="15.75" customHeight="1">
      <c r="A41" s="26" t="s">
        <v>57</v>
      </c>
      <c r="B41" s="28">
        <v>15.0</v>
      </c>
      <c r="C41" s="21"/>
      <c r="D41" s="21"/>
      <c r="E41" s="21"/>
      <c r="F41" s="21" t="s">
        <v>19</v>
      </c>
      <c r="G41" s="23">
        <f>IFERROR((B41-C41)/C41,0)</f>
        <v>0</v>
      </c>
      <c r="H41" s="24"/>
      <c r="I41" s="31" t="s">
        <v>58</v>
      </c>
      <c r="K41" s="7"/>
      <c r="L41" s="7"/>
      <c r="M41" s="7"/>
    </row>
    <row r="42" ht="15.75" customHeight="1">
      <c r="A42" s="15" t="s">
        <v>22</v>
      </c>
      <c r="B42" s="10"/>
      <c r="C42" s="10"/>
      <c r="D42" s="10"/>
      <c r="E42" s="10"/>
      <c r="F42" s="10"/>
      <c r="G42" s="10"/>
      <c r="H42" s="10"/>
      <c r="I42" s="11"/>
      <c r="J42" s="16"/>
      <c r="K42" s="17" t="s">
        <v>13</v>
      </c>
      <c r="L42" s="17" t="s">
        <v>14</v>
      </c>
      <c r="M42" s="17" t="s">
        <v>15</v>
      </c>
    </row>
    <row r="43" ht="15.75" customHeight="1">
      <c r="A43" s="18" t="s">
        <v>59</v>
      </c>
      <c r="B43" s="19">
        <v>17.0</v>
      </c>
      <c r="C43" s="21">
        <v>15.0</v>
      </c>
      <c r="D43" s="21">
        <v>15.0</v>
      </c>
      <c r="E43" s="21">
        <v>15.0</v>
      </c>
      <c r="F43" s="21" t="s">
        <v>19</v>
      </c>
      <c r="G43" s="24">
        <f t="shared" ref="G43:H43" si="23">IFERROR((B43-C43)/C43,0)</f>
        <v>0.1333333333</v>
      </c>
      <c r="H43" s="24">
        <f t="shared" si="23"/>
        <v>0</v>
      </c>
      <c r="I43" s="31" t="s">
        <v>60</v>
      </c>
      <c r="K43" s="7" t="s">
        <v>13</v>
      </c>
      <c r="L43" s="7" t="s">
        <v>14</v>
      </c>
      <c r="M43" s="7" t="s">
        <v>15</v>
      </c>
    </row>
    <row r="44" ht="15.75" customHeight="1">
      <c r="A44" s="18" t="s">
        <v>61</v>
      </c>
      <c r="B44" s="19">
        <v>22.0</v>
      </c>
      <c r="C44" s="21">
        <v>20.0</v>
      </c>
      <c r="D44" s="21">
        <v>20.0</v>
      </c>
      <c r="E44" s="21">
        <v>20.0</v>
      </c>
      <c r="F44" s="21" t="s">
        <v>19</v>
      </c>
      <c r="G44" s="24">
        <f t="shared" ref="G44:H44" si="24">IFERROR((B44-C44)/C44,0)</f>
        <v>0.1</v>
      </c>
      <c r="H44" s="24">
        <f t="shared" si="24"/>
        <v>0</v>
      </c>
      <c r="I44" s="31" t="s">
        <v>62</v>
      </c>
      <c r="K44" s="7" t="s">
        <v>13</v>
      </c>
      <c r="L44" s="7" t="s">
        <v>14</v>
      </c>
      <c r="M44" s="7" t="s">
        <v>15</v>
      </c>
    </row>
    <row r="45" ht="15.75" customHeight="1">
      <c r="A45" s="18" t="s">
        <v>25</v>
      </c>
      <c r="B45" s="19">
        <v>29.0</v>
      </c>
      <c r="C45" s="21">
        <v>27.0</v>
      </c>
      <c r="D45" s="21">
        <v>27.0</v>
      </c>
      <c r="E45" s="21">
        <v>27.0</v>
      </c>
      <c r="F45" s="21" t="s">
        <v>19</v>
      </c>
      <c r="G45" s="24">
        <f t="shared" ref="G45:H45" si="25">IFERROR((B45-C45)/C45,0)</f>
        <v>0.07407407407</v>
      </c>
      <c r="H45" s="24">
        <f t="shared" si="25"/>
        <v>0</v>
      </c>
      <c r="I45" s="31" t="s">
        <v>55</v>
      </c>
      <c r="K45" s="7" t="s">
        <v>13</v>
      </c>
      <c r="L45" s="7" t="s">
        <v>14</v>
      </c>
      <c r="M45" s="7" t="s">
        <v>15</v>
      </c>
    </row>
    <row r="46" ht="15.75" customHeight="1">
      <c r="A46" s="18" t="s">
        <v>26</v>
      </c>
      <c r="B46" s="19">
        <v>33.0</v>
      </c>
      <c r="C46" s="21">
        <v>31.0</v>
      </c>
      <c r="D46" s="21">
        <v>31.0</v>
      </c>
      <c r="E46" s="21">
        <v>31.0</v>
      </c>
      <c r="F46" s="21" t="s">
        <v>19</v>
      </c>
      <c r="G46" s="24">
        <f t="shared" ref="G46:H46" si="26">IFERROR((B46-C46)/C46,0)</f>
        <v>0.06451612903</v>
      </c>
      <c r="H46" s="24">
        <f t="shared" si="26"/>
        <v>0</v>
      </c>
      <c r="I46" s="31" t="s">
        <v>55</v>
      </c>
      <c r="K46" s="7" t="s">
        <v>13</v>
      </c>
      <c r="L46" s="7" t="s">
        <v>14</v>
      </c>
      <c r="M46" s="7" t="s">
        <v>15</v>
      </c>
    </row>
    <row r="47" ht="15.75" customHeight="1">
      <c r="A47" s="15" t="s">
        <v>40</v>
      </c>
      <c r="B47" s="10"/>
      <c r="C47" s="10"/>
      <c r="D47" s="10"/>
      <c r="E47" s="10"/>
      <c r="F47" s="10"/>
      <c r="G47" s="10"/>
      <c r="H47" s="10"/>
      <c r="I47" s="11"/>
      <c r="J47" s="16"/>
      <c r="K47" s="17" t="s">
        <v>13</v>
      </c>
      <c r="L47" s="17" t="s">
        <v>14</v>
      </c>
      <c r="M47" s="17" t="s">
        <v>15</v>
      </c>
    </row>
    <row r="48">
      <c r="A48" s="18" t="s">
        <v>18</v>
      </c>
      <c r="B48" s="28">
        <v>55.0</v>
      </c>
      <c r="C48" s="20">
        <v>45.0</v>
      </c>
      <c r="D48" s="20">
        <v>45.0</v>
      </c>
      <c r="E48" s="20">
        <v>45.0</v>
      </c>
      <c r="F48" s="21" t="s">
        <v>19</v>
      </c>
      <c r="G48" s="23">
        <f t="shared" ref="G48:H48" si="27">IFERROR((B48-C48)/C48,0)</f>
        <v>0.2222222222</v>
      </c>
      <c r="H48" s="24">
        <f t="shared" si="27"/>
        <v>0</v>
      </c>
      <c r="I48" s="31" t="s">
        <v>63</v>
      </c>
      <c r="K48" s="7" t="s">
        <v>13</v>
      </c>
      <c r="L48" s="7" t="s">
        <v>14</v>
      </c>
      <c r="M48" s="7" t="s">
        <v>15</v>
      </c>
    </row>
    <row r="49">
      <c r="A49" s="18" t="s">
        <v>43</v>
      </c>
      <c r="B49" s="28">
        <v>60.0</v>
      </c>
      <c r="C49" s="20">
        <v>47.0</v>
      </c>
      <c r="D49" s="20">
        <v>47.0</v>
      </c>
      <c r="E49" s="20">
        <v>47.0</v>
      </c>
      <c r="F49" s="21" t="s">
        <v>19</v>
      </c>
      <c r="G49" s="23">
        <f t="shared" ref="G49:H49" si="28">IFERROR((B49-C49)/C49,0)</f>
        <v>0.2765957447</v>
      </c>
      <c r="H49" s="24">
        <f t="shared" si="28"/>
        <v>0</v>
      </c>
      <c r="I49" s="31" t="s">
        <v>63</v>
      </c>
      <c r="K49" s="7" t="s">
        <v>13</v>
      </c>
      <c r="L49" s="7" t="s">
        <v>14</v>
      </c>
      <c r="M49" s="7" t="s">
        <v>15</v>
      </c>
    </row>
    <row r="50" ht="15.75" customHeight="1">
      <c r="A50" s="15" t="s">
        <v>44</v>
      </c>
      <c r="B50" s="10"/>
      <c r="C50" s="10"/>
      <c r="D50" s="10"/>
      <c r="E50" s="10"/>
      <c r="F50" s="10"/>
      <c r="G50" s="10"/>
      <c r="H50" s="10"/>
      <c r="I50" s="11"/>
      <c r="J50" s="16"/>
      <c r="K50" s="17"/>
      <c r="L50" s="17"/>
      <c r="M50" s="17"/>
    </row>
    <row r="51" ht="15.75" customHeight="1">
      <c r="A51" s="32" t="s">
        <v>64</v>
      </c>
      <c r="B51" s="18">
        <v>15.0</v>
      </c>
      <c r="C51" s="38">
        <v>19.0</v>
      </c>
      <c r="D51" s="34"/>
      <c r="E51" s="34"/>
      <c r="F51" s="21" t="s">
        <v>19</v>
      </c>
      <c r="G51" s="34"/>
      <c r="H51" s="34"/>
      <c r="I51" s="31" t="s">
        <v>55</v>
      </c>
      <c r="K51" s="7"/>
      <c r="L51" s="7"/>
      <c r="M51" s="7"/>
    </row>
    <row r="52" ht="15.75" customHeight="1">
      <c r="A52" s="32" t="s">
        <v>65</v>
      </c>
      <c r="B52" s="18">
        <v>18.0</v>
      </c>
      <c r="C52" s="38">
        <v>24.0</v>
      </c>
      <c r="D52" s="34"/>
      <c r="E52" s="34"/>
      <c r="F52" s="21" t="s">
        <v>19</v>
      </c>
      <c r="G52" s="34"/>
      <c r="H52" s="34"/>
      <c r="I52" s="31" t="s">
        <v>55</v>
      </c>
      <c r="K52" s="7"/>
      <c r="L52" s="7"/>
      <c r="M52" s="7"/>
    </row>
    <row r="53" ht="15.75" customHeight="1">
      <c r="A53" s="32" t="s">
        <v>25</v>
      </c>
      <c r="B53" s="18">
        <v>20.0</v>
      </c>
      <c r="C53" s="38">
        <v>31.0</v>
      </c>
      <c r="D53" s="34"/>
      <c r="E53" s="34"/>
      <c r="F53" s="21" t="s">
        <v>19</v>
      </c>
      <c r="G53" s="34"/>
      <c r="H53" s="34"/>
      <c r="I53" s="31" t="s">
        <v>55</v>
      </c>
      <c r="K53" s="7"/>
      <c r="L53" s="7"/>
      <c r="M53" s="7"/>
    </row>
    <row r="54" ht="15.75" customHeight="1">
      <c r="A54" s="32" t="s">
        <v>26</v>
      </c>
      <c r="B54" s="18">
        <v>22.0</v>
      </c>
      <c r="C54" s="38">
        <v>36.0</v>
      </c>
      <c r="D54" s="34"/>
      <c r="E54" s="34"/>
      <c r="F54" s="21" t="s">
        <v>19</v>
      </c>
      <c r="G54" s="34"/>
      <c r="H54" s="34"/>
      <c r="I54" s="31" t="s">
        <v>55</v>
      </c>
      <c r="K54" s="7"/>
      <c r="L54" s="7"/>
      <c r="M54" s="7"/>
    </row>
    <row r="55" ht="15.75" customHeight="1">
      <c r="A55" s="15" t="s">
        <v>50</v>
      </c>
      <c r="B55" s="10"/>
      <c r="C55" s="10"/>
      <c r="D55" s="10"/>
      <c r="E55" s="10"/>
      <c r="F55" s="10"/>
      <c r="G55" s="10"/>
      <c r="H55" s="10"/>
      <c r="I55" s="11"/>
      <c r="J55" s="16"/>
      <c r="K55" s="17" t="s">
        <v>13</v>
      </c>
      <c r="L55" s="17" t="s">
        <v>14</v>
      </c>
      <c r="M55" s="17" t="s">
        <v>15</v>
      </c>
    </row>
    <row r="56" ht="15.75" customHeight="1">
      <c r="A56" s="29" t="s">
        <v>66</v>
      </c>
      <c r="B56" s="19">
        <v>38.0</v>
      </c>
      <c r="C56" s="20">
        <v>35.0</v>
      </c>
      <c r="D56" s="20">
        <v>35.0</v>
      </c>
      <c r="E56" s="20">
        <v>35.0</v>
      </c>
      <c r="F56" s="21" t="s">
        <v>19</v>
      </c>
      <c r="G56" s="24">
        <f t="shared" ref="G56:H56" si="29">IFERROR((B56-C56)/C56,0)</f>
        <v>0.08571428571</v>
      </c>
      <c r="H56" s="24">
        <f t="shared" si="29"/>
        <v>0</v>
      </c>
      <c r="I56" s="31" t="s">
        <v>55</v>
      </c>
      <c r="K56" s="7" t="s">
        <v>13</v>
      </c>
      <c r="L56" s="7" t="s">
        <v>14</v>
      </c>
      <c r="M56" s="7" t="s">
        <v>15</v>
      </c>
    </row>
    <row r="57" ht="15.75" customHeight="1">
      <c r="A57" s="18" t="s">
        <v>67</v>
      </c>
      <c r="B57" s="19">
        <v>43.0</v>
      </c>
      <c r="C57" s="20">
        <v>39.0</v>
      </c>
      <c r="D57" s="20">
        <v>39.0</v>
      </c>
      <c r="E57" s="20">
        <v>39.0</v>
      </c>
      <c r="F57" s="21" t="s">
        <v>19</v>
      </c>
      <c r="G57" s="24">
        <f t="shared" ref="G57:H57" si="30">IFERROR((B57-C57)/C57,0)</f>
        <v>0.1025641026</v>
      </c>
      <c r="H57" s="24">
        <f t="shared" si="30"/>
        <v>0</v>
      </c>
      <c r="I57" s="31" t="s">
        <v>55</v>
      </c>
      <c r="K57" s="7" t="s">
        <v>13</v>
      </c>
      <c r="L57" s="7" t="s">
        <v>14</v>
      </c>
      <c r="M57" s="7" t="s">
        <v>15</v>
      </c>
    </row>
    <row r="58" ht="15.75" customHeight="1">
      <c r="A58" s="12" t="s">
        <v>68</v>
      </c>
      <c r="B58" s="10"/>
      <c r="C58" s="10"/>
      <c r="D58" s="10"/>
      <c r="E58" s="10"/>
      <c r="F58" s="10"/>
      <c r="G58" s="10"/>
      <c r="H58" s="10"/>
      <c r="I58" s="11"/>
      <c r="J58" s="39"/>
      <c r="K58" s="14" t="s">
        <v>13</v>
      </c>
      <c r="L58" s="14" t="s">
        <v>14</v>
      </c>
      <c r="M58" s="14" t="s">
        <v>15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40" t="s">
        <v>69</v>
      </c>
      <c r="J59" s="41"/>
      <c r="K59" s="17" t="s">
        <v>13</v>
      </c>
      <c r="L59" s="17" t="s">
        <v>14</v>
      </c>
      <c r="M59" s="17" t="s">
        <v>15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5.75" customHeight="1">
      <c r="A60" s="18" t="s">
        <v>70</v>
      </c>
      <c r="B60" s="19">
        <v>50.0</v>
      </c>
      <c r="C60" s="21"/>
      <c r="D60" s="21"/>
      <c r="E60" s="21"/>
      <c r="F60" s="21" t="s">
        <v>19</v>
      </c>
      <c r="G60" s="24">
        <f t="shared" ref="G60:H60" si="31">IFERROR((B60-C60)/C60,0)</f>
        <v>0</v>
      </c>
      <c r="H60" s="24">
        <f t="shared" si="31"/>
        <v>0</v>
      </c>
      <c r="I60" s="31" t="s">
        <v>55</v>
      </c>
      <c r="K60" s="7" t="s">
        <v>13</v>
      </c>
      <c r="L60" s="7" t="s">
        <v>14</v>
      </c>
      <c r="M60" s="7" t="s">
        <v>15</v>
      </c>
    </row>
    <row r="61" ht="15.75" customHeight="1">
      <c r="A61" s="18" t="s">
        <v>71</v>
      </c>
      <c r="B61" s="19">
        <v>52.0</v>
      </c>
      <c r="C61" s="21"/>
      <c r="D61" s="21"/>
      <c r="E61" s="21"/>
      <c r="F61" s="21" t="s">
        <v>19</v>
      </c>
      <c r="G61" s="24">
        <f t="shared" ref="G61:H61" si="32">IFERROR((B61-C61)/C61,0)</f>
        <v>0</v>
      </c>
      <c r="H61" s="24">
        <f t="shared" si="32"/>
        <v>0</v>
      </c>
      <c r="I61" s="31" t="s">
        <v>55</v>
      </c>
      <c r="K61" s="7" t="s">
        <v>13</v>
      </c>
      <c r="L61" s="7" t="s">
        <v>14</v>
      </c>
      <c r="M61" s="7" t="s">
        <v>15</v>
      </c>
    </row>
    <row r="62" ht="15.75" customHeight="1">
      <c r="A62" s="40" t="s">
        <v>72</v>
      </c>
      <c r="J62" s="41"/>
      <c r="K62" s="17" t="s">
        <v>13</v>
      </c>
      <c r="L62" s="17" t="s">
        <v>14</v>
      </c>
      <c r="M62" s="17" t="s">
        <v>15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5.75" customHeight="1">
      <c r="A63" s="29" t="s">
        <v>70</v>
      </c>
      <c r="B63" s="19">
        <v>32.0</v>
      </c>
      <c r="C63" s="21">
        <v>30.0</v>
      </c>
      <c r="D63" s="21">
        <v>30.0</v>
      </c>
      <c r="E63" s="21">
        <v>30.0</v>
      </c>
      <c r="F63" s="21" t="s">
        <v>19</v>
      </c>
      <c r="G63" s="24">
        <f t="shared" ref="G63:H63" si="33">IFERROR((B63-C63)/C63,0)</f>
        <v>0.06666666667</v>
      </c>
      <c r="H63" s="24">
        <f t="shared" si="33"/>
        <v>0</v>
      </c>
      <c r="I63" s="31" t="s">
        <v>55</v>
      </c>
      <c r="K63" s="7" t="s">
        <v>13</v>
      </c>
      <c r="L63" s="7" t="s">
        <v>14</v>
      </c>
      <c r="M63" s="7" t="s">
        <v>15</v>
      </c>
    </row>
    <row r="64" ht="15.75" customHeight="1">
      <c r="A64" s="18" t="s">
        <v>71</v>
      </c>
      <c r="B64" s="19">
        <v>34.0</v>
      </c>
      <c r="C64" s="21">
        <v>35.0</v>
      </c>
      <c r="D64" s="21">
        <v>35.0</v>
      </c>
      <c r="E64" s="21">
        <v>35.0</v>
      </c>
      <c r="F64" s="21" t="s">
        <v>19</v>
      </c>
      <c r="G64" s="24">
        <f t="shared" ref="G64:H64" si="34">IFERROR((B64-C64)/C64,0)</f>
        <v>-0.02857142857</v>
      </c>
      <c r="H64" s="24">
        <f t="shared" si="34"/>
        <v>0</v>
      </c>
      <c r="I64" s="31" t="s">
        <v>55</v>
      </c>
      <c r="K64" s="7" t="s">
        <v>13</v>
      </c>
      <c r="L64" s="7" t="s">
        <v>14</v>
      </c>
      <c r="M64" s="7" t="s">
        <v>15</v>
      </c>
    </row>
    <row r="65" ht="15.75" customHeight="1">
      <c r="A65" s="40" t="s">
        <v>73</v>
      </c>
      <c r="J65" s="41"/>
      <c r="K65" s="17" t="s">
        <v>13</v>
      </c>
      <c r="L65" s="17" t="s">
        <v>14</v>
      </c>
      <c r="M65" s="17" t="s">
        <v>15</v>
      </c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5.75" customHeight="1">
      <c r="A66" s="29" t="s">
        <v>70</v>
      </c>
      <c r="B66" s="19">
        <v>22.0</v>
      </c>
      <c r="C66" s="21">
        <v>30.0</v>
      </c>
      <c r="D66" s="21">
        <v>30.0</v>
      </c>
      <c r="E66" s="21">
        <v>30.0</v>
      </c>
      <c r="F66" s="21" t="s">
        <v>19</v>
      </c>
      <c r="G66" s="24">
        <f t="shared" ref="G66:H66" si="35">IFERROR((B66-C66)/C66,0)</f>
        <v>-0.2666666667</v>
      </c>
      <c r="H66" s="24">
        <f t="shared" si="35"/>
        <v>0</v>
      </c>
      <c r="I66" s="31" t="s">
        <v>55</v>
      </c>
      <c r="K66" s="7" t="s">
        <v>13</v>
      </c>
      <c r="L66" s="7" t="s">
        <v>14</v>
      </c>
      <c r="M66" s="7" t="s">
        <v>15</v>
      </c>
    </row>
    <row r="67" ht="15.75" customHeight="1">
      <c r="A67" s="18" t="s">
        <v>71</v>
      </c>
      <c r="B67" s="19">
        <v>24.0</v>
      </c>
      <c r="C67" s="21">
        <v>35.0</v>
      </c>
      <c r="D67" s="21">
        <v>35.0</v>
      </c>
      <c r="E67" s="21">
        <v>35.0</v>
      </c>
      <c r="F67" s="21" t="s">
        <v>19</v>
      </c>
      <c r="G67" s="24">
        <f t="shared" ref="G67:H67" si="36">IFERROR((B67-C67)/C67,0)</f>
        <v>-0.3142857143</v>
      </c>
      <c r="H67" s="24">
        <f t="shared" si="36"/>
        <v>0</v>
      </c>
      <c r="I67" s="31" t="s">
        <v>55</v>
      </c>
      <c r="K67" s="7" t="s">
        <v>13</v>
      </c>
      <c r="L67" s="7" t="s">
        <v>14</v>
      </c>
      <c r="M67" s="7" t="s">
        <v>15</v>
      </c>
    </row>
    <row r="68" ht="15.75" customHeight="1">
      <c r="A68" s="12" t="s">
        <v>74</v>
      </c>
      <c r="B68" s="10"/>
      <c r="C68" s="10"/>
      <c r="D68" s="10"/>
      <c r="E68" s="10"/>
      <c r="F68" s="10"/>
      <c r="G68" s="10"/>
      <c r="H68" s="10"/>
      <c r="I68" s="11"/>
      <c r="J68" s="39"/>
      <c r="K68" s="14" t="s">
        <v>13</v>
      </c>
      <c r="L68" s="14" t="s">
        <v>14</v>
      </c>
      <c r="M68" s="14" t="s">
        <v>15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30.0" customHeight="1">
      <c r="A69" s="18" t="s">
        <v>75</v>
      </c>
      <c r="B69" s="19">
        <v>50.0</v>
      </c>
      <c r="C69" s="21">
        <v>40.0</v>
      </c>
      <c r="D69" s="21">
        <v>40.0</v>
      </c>
      <c r="E69" s="21">
        <v>40.0</v>
      </c>
      <c r="F69" s="21" t="s">
        <v>19</v>
      </c>
      <c r="G69" s="24">
        <f t="shared" ref="G69:H69" si="37">IFERROR((B69-C69)/C69,0)</f>
        <v>0.25</v>
      </c>
      <c r="H69" s="24">
        <f t="shared" si="37"/>
        <v>0</v>
      </c>
      <c r="I69" s="42" t="s">
        <v>76</v>
      </c>
      <c r="K69" s="7" t="s">
        <v>13</v>
      </c>
      <c r="L69" s="7" t="s">
        <v>14</v>
      </c>
      <c r="M69" s="7" t="s">
        <v>15</v>
      </c>
    </row>
    <row r="70" ht="15.75" customHeight="1">
      <c r="A70" s="43" t="s">
        <v>77</v>
      </c>
      <c r="B70" s="43">
        <v>150.0</v>
      </c>
      <c r="C70" s="44"/>
      <c r="D70" s="44"/>
      <c r="E70" s="44"/>
      <c r="F70" s="21" t="s">
        <v>19</v>
      </c>
      <c r="G70" s="44"/>
      <c r="H70" s="44"/>
      <c r="I70" s="42" t="s">
        <v>76</v>
      </c>
      <c r="K70" s="7" t="s">
        <v>13</v>
      </c>
      <c r="L70" s="7" t="s">
        <v>14</v>
      </c>
      <c r="M70" s="7" t="s">
        <v>15</v>
      </c>
    </row>
    <row r="71" ht="15.75" customHeight="1">
      <c r="A71" s="43" t="s">
        <v>78</v>
      </c>
      <c r="B71" s="43">
        <v>250.0</v>
      </c>
      <c r="C71" s="44"/>
      <c r="D71" s="44"/>
      <c r="E71" s="44"/>
      <c r="F71" s="21" t="s">
        <v>19</v>
      </c>
      <c r="G71" s="44"/>
      <c r="H71" s="44"/>
      <c r="I71" s="42" t="s">
        <v>76</v>
      </c>
      <c r="K71" s="7" t="s">
        <v>13</v>
      </c>
      <c r="L71" s="7" t="s">
        <v>14</v>
      </c>
      <c r="M71" s="7" t="s">
        <v>15</v>
      </c>
    </row>
    <row r="72" ht="15.75" customHeight="1">
      <c r="A72" s="45" t="s">
        <v>79</v>
      </c>
      <c r="B72" s="46">
        <v>250.0</v>
      </c>
      <c r="C72" s="22">
        <v>150.0</v>
      </c>
      <c r="D72" s="21"/>
      <c r="E72" s="21"/>
      <c r="F72" s="21" t="s">
        <v>19</v>
      </c>
      <c r="G72" s="24">
        <f t="shared" ref="G72:H72" si="38">IFERROR((B72-C72)/C72,0)</f>
        <v>0.6666666667</v>
      </c>
      <c r="H72" s="24">
        <f t="shared" si="38"/>
        <v>0</v>
      </c>
      <c r="I72" s="42" t="s">
        <v>76</v>
      </c>
      <c r="K72" s="7" t="s">
        <v>13</v>
      </c>
      <c r="L72" s="7" t="s">
        <v>14</v>
      </c>
      <c r="M72" s="7" t="s">
        <v>15</v>
      </c>
    </row>
    <row r="73" ht="15.75" customHeight="1">
      <c r="A73" s="45" t="s">
        <v>80</v>
      </c>
      <c r="B73" s="46">
        <v>400.0</v>
      </c>
      <c r="C73" s="22">
        <v>250.0</v>
      </c>
      <c r="D73" s="21"/>
      <c r="E73" s="21"/>
      <c r="F73" s="21" t="s">
        <v>19</v>
      </c>
      <c r="G73" s="24">
        <f t="shared" ref="G73:H73" si="39">IFERROR((B73-C73)/C73,0)</f>
        <v>0.6</v>
      </c>
      <c r="H73" s="24">
        <f t="shared" si="39"/>
        <v>0</v>
      </c>
      <c r="I73" s="42" t="s">
        <v>76</v>
      </c>
      <c r="K73" s="7" t="s">
        <v>13</v>
      </c>
      <c r="L73" s="7" t="s">
        <v>14</v>
      </c>
      <c r="M73" s="7" t="s">
        <v>15</v>
      </c>
    </row>
    <row r="74" ht="15.75" customHeight="1">
      <c r="A74" s="37" t="s">
        <v>81</v>
      </c>
      <c r="B74" s="10"/>
      <c r="C74" s="10"/>
      <c r="D74" s="10"/>
      <c r="E74" s="10"/>
      <c r="F74" s="10"/>
      <c r="G74" s="10"/>
      <c r="H74" s="10"/>
      <c r="I74" s="11"/>
      <c r="J74" s="39"/>
      <c r="K74" s="14" t="s">
        <v>13</v>
      </c>
      <c r="L74" s="14" t="s">
        <v>14</v>
      </c>
      <c r="M74" s="14" t="s">
        <v>15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27" t="s">
        <v>82</v>
      </c>
      <c r="B75" s="10"/>
      <c r="C75" s="10"/>
      <c r="D75" s="10"/>
      <c r="E75" s="10"/>
      <c r="F75" s="10"/>
      <c r="G75" s="10"/>
      <c r="H75" s="10"/>
      <c r="I75" s="11"/>
      <c r="J75" s="16"/>
      <c r="K75" s="17" t="s">
        <v>13</v>
      </c>
      <c r="L75" s="17" t="s">
        <v>14</v>
      </c>
      <c r="M75" s="17" t="s">
        <v>15</v>
      </c>
    </row>
    <row r="76" ht="15.75" customHeight="1">
      <c r="A76" s="18" t="s">
        <v>83</v>
      </c>
      <c r="B76" s="19">
        <v>34.0</v>
      </c>
      <c r="C76" s="38">
        <v>30.0</v>
      </c>
      <c r="D76" s="21">
        <v>30.0</v>
      </c>
      <c r="E76" s="21">
        <v>30.0</v>
      </c>
      <c r="F76" s="21" t="s">
        <v>19</v>
      </c>
      <c r="G76" s="24">
        <f t="shared" ref="G76:H76" si="40">IFERROR((B76-C76)/C76,0)</f>
        <v>0.1333333333</v>
      </c>
      <c r="H76" s="24">
        <f t="shared" si="40"/>
        <v>0</v>
      </c>
      <c r="I76" s="31" t="s">
        <v>55</v>
      </c>
      <c r="K76" s="7" t="s">
        <v>13</v>
      </c>
      <c r="L76" s="7" t="s">
        <v>14</v>
      </c>
      <c r="M76" s="7" t="s">
        <v>15</v>
      </c>
    </row>
    <row r="77" ht="15.75" customHeight="1">
      <c r="A77" s="18" t="s">
        <v>84</v>
      </c>
      <c r="B77" s="28">
        <v>41.0</v>
      </c>
      <c r="C77" s="38">
        <v>35.0</v>
      </c>
      <c r="D77" s="21">
        <v>35.0</v>
      </c>
      <c r="E77" s="21">
        <v>35.0</v>
      </c>
      <c r="F77" s="21" t="s">
        <v>19</v>
      </c>
      <c r="G77" s="24">
        <f t="shared" ref="G77:H77" si="41">IFERROR((B77-C77)/C77,0)</f>
        <v>0.1714285714</v>
      </c>
      <c r="H77" s="24">
        <f t="shared" si="41"/>
        <v>0</v>
      </c>
      <c r="I77" s="31" t="s">
        <v>55</v>
      </c>
      <c r="K77" s="7" t="s">
        <v>13</v>
      </c>
      <c r="L77" s="7" t="s">
        <v>14</v>
      </c>
      <c r="M77" s="7" t="s">
        <v>15</v>
      </c>
    </row>
    <row r="78" ht="15.75" customHeight="1">
      <c r="A78" s="18" t="s">
        <v>85</v>
      </c>
      <c r="B78" s="19">
        <v>56.0</v>
      </c>
      <c r="C78" s="38">
        <v>50.0</v>
      </c>
      <c r="D78" s="21">
        <v>50.0</v>
      </c>
      <c r="E78" s="21">
        <v>50.0</v>
      </c>
      <c r="F78" s="21" t="s">
        <v>19</v>
      </c>
      <c r="G78" s="24">
        <f t="shared" ref="G78:H78" si="42">IFERROR((B78-C78)/C78,0)</f>
        <v>0.12</v>
      </c>
      <c r="H78" s="24">
        <f t="shared" si="42"/>
        <v>0</v>
      </c>
      <c r="I78" s="31" t="s">
        <v>55</v>
      </c>
      <c r="K78" s="7" t="s">
        <v>13</v>
      </c>
      <c r="L78" s="7" t="s">
        <v>14</v>
      </c>
      <c r="M78" s="7" t="s">
        <v>15</v>
      </c>
    </row>
    <row r="79" ht="15.75" customHeight="1">
      <c r="A79" s="18" t="s">
        <v>86</v>
      </c>
      <c r="B79" s="28">
        <v>64.0</v>
      </c>
      <c r="C79" s="38">
        <v>55.0</v>
      </c>
      <c r="D79" s="21">
        <v>55.0</v>
      </c>
      <c r="E79" s="21">
        <v>55.0</v>
      </c>
      <c r="F79" s="21" t="s">
        <v>19</v>
      </c>
      <c r="G79" s="24">
        <f t="shared" ref="G79:H79" si="43">IFERROR((B79-C79)/C79,0)</f>
        <v>0.1636363636</v>
      </c>
      <c r="H79" s="24">
        <f t="shared" si="43"/>
        <v>0</v>
      </c>
      <c r="I79" s="31" t="s">
        <v>55</v>
      </c>
      <c r="K79" s="7" t="s">
        <v>13</v>
      </c>
      <c r="L79" s="7" t="s">
        <v>14</v>
      </c>
      <c r="M79" s="7" t="s">
        <v>15</v>
      </c>
    </row>
    <row r="80" ht="15.75" customHeight="1">
      <c r="A80" s="15" t="s">
        <v>87</v>
      </c>
      <c r="B80" s="10"/>
      <c r="C80" s="10"/>
      <c r="D80" s="10"/>
      <c r="E80" s="10"/>
      <c r="F80" s="10"/>
      <c r="G80" s="10"/>
      <c r="H80" s="10"/>
      <c r="I80" s="11"/>
      <c r="J80" s="16"/>
      <c r="K80" s="17" t="s">
        <v>13</v>
      </c>
      <c r="L80" s="17" t="s">
        <v>14</v>
      </c>
      <c r="M80" s="17" t="s">
        <v>15</v>
      </c>
    </row>
    <row r="81" ht="15.75" customHeight="1">
      <c r="A81" s="18" t="s">
        <v>83</v>
      </c>
      <c r="B81" s="28">
        <v>22.0</v>
      </c>
      <c r="C81" s="21">
        <v>19.0</v>
      </c>
      <c r="D81" s="21">
        <v>19.0</v>
      </c>
      <c r="E81" s="21">
        <v>19.0</v>
      </c>
      <c r="F81" s="21" t="s">
        <v>19</v>
      </c>
      <c r="G81" s="24">
        <f t="shared" ref="G81:H81" si="44">IFERROR((B81-C81)/C81,0)</f>
        <v>0.1578947368</v>
      </c>
      <c r="H81" s="24">
        <f t="shared" si="44"/>
        <v>0</v>
      </c>
      <c r="I81" s="31" t="s">
        <v>55</v>
      </c>
      <c r="K81" s="7" t="s">
        <v>13</v>
      </c>
      <c r="L81" s="7" t="s">
        <v>14</v>
      </c>
      <c r="M81" s="7" t="s">
        <v>15</v>
      </c>
    </row>
    <row r="82" ht="15.75" customHeight="1">
      <c r="A82" s="18" t="s">
        <v>84</v>
      </c>
      <c r="B82" s="28">
        <v>29.0</v>
      </c>
      <c r="C82" s="21">
        <v>25.0</v>
      </c>
      <c r="D82" s="21">
        <v>25.0</v>
      </c>
      <c r="E82" s="21">
        <v>25.0</v>
      </c>
      <c r="F82" s="21" t="s">
        <v>19</v>
      </c>
      <c r="G82" s="24">
        <f t="shared" ref="G82:H82" si="45">IFERROR((B82-C82)/C82,0)</f>
        <v>0.16</v>
      </c>
      <c r="H82" s="24">
        <f t="shared" si="45"/>
        <v>0</v>
      </c>
      <c r="I82" s="31" t="s">
        <v>55</v>
      </c>
      <c r="K82" s="7" t="s">
        <v>13</v>
      </c>
      <c r="L82" s="7" t="s">
        <v>14</v>
      </c>
      <c r="M82" s="7" t="s">
        <v>15</v>
      </c>
    </row>
    <row r="83" ht="15.75" customHeight="1">
      <c r="A83" s="18" t="s">
        <v>88</v>
      </c>
      <c r="B83" s="28">
        <v>43.0</v>
      </c>
      <c r="C83" s="21">
        <v>38.0</v>
      </c>
      <c r="D83" s="21">
        <v>38.0</v>
      </c>
      <c r="E83" s="21">
        <v>38.0</v>
      </c>
      <c r="F83" s="21" t="s">
        <v>19</v>
      </c>
      <c r="G83" s="24">
        <f t="shared" ref="G83:H83" si="46">IFERROR((B83-C83)/C83,0)</f>
        <v>0.1315789474</v>
      </c>
      <c r="H83" s="24">
        <f t="shared" si="46"/>
        <v>0</v>
      </c>
      <c r="I83" s="31" t="s">
        <v>55</v>
      </c>
      <c r="K83" s="7" t="s">
        <v>13</v>
      </c>
      <c r="L83" s="7" t="s">
        <v>14</v>
      </c>
      <c r="M83" s="7" t="s">
        <v>15</v>
      </c>
    </row>
    <row r="84" ht="15.75" customHeight="1">
      <c r="A84" s="18" t="s">
        <v>86</v>
      </c>
      <c r="B84" s="28">
        <v>48.0</v>
      </c>
      <c r="C84" s="21">
        <v>41.0</v>
      </c>
      <c r="D84" s="21">
        <v>41.0</v>
      </c>
      <c r="E84" s="21">
        <v>41.0</v>
      </c>
      <c r="F84" s="21" t="s">
        <v>19</v>
      </c>
      <c r="G84" s="24">
        <f t="shared" ref="G84:H84" si="47">IFERROR((B84-C84)/C84,0)</f>
        <v>0.1707317073</v>
      </c>
      <c r="H84" s="24">
        <f t="shared" si="47"/>
        <v>0</v>
      </c>
      <c r="I84" s="31" t="s">
        <v>55</v>
      </c>
      <c r="K84" s="7" t="s">
        <v>13</v>
      </c>
      <c r="L84" s="7" t="s">
        <v>14</v>
      </c>
      <c r="M84" s="7" t="s">
        <v>15</v>
      </c>
    </row>
    <row r="85" ht="15.75" customHeight="1">
      <c r="A85" s="27" t="s">
        <v>89</v>
      </c>
      <c r="B85" s="10"/>
      <c r="C85" s="10"/>
      <c r="D85" s="10"/>
      <c r="E85" s="10"/>
      <c r="F85" s="10"/>
      <c r="G85" s="10"/>
      <c r="H85" s="10"/>
      <c r="I85" s="11"/>
      <c r="J85" s="16"/>
      <c r="K85" s="17" t="s">
        <v>13</v>
      </c>
      <c r="L85" s="17" t="s">
        <v>14</v>
      </c>
      <c r="M85" s="17" t="s">
        <v>15</v>
      </c>
    </row>
    <row r="86" ht="15.75" customHeight="1">
      <c r="A86" s="18" t="s">
        <v>83</v>
      </c>
      <c r="B86" s="19">
        <v>8.0</v>
      </c>
      <c r="C86" s="21">
        <v>10.0</v>
      </c>
      <c r="D86" s="21">
        <v>10.0</v>
      </c>
      <c r="E86" s="21">
        <v>10.0</v>
      </c>
      <c r="F86" s="21" t="s">
        <v>19</v>
      </c>
      <c r="G86" s="24">
        <f t="shared" ref="G86:H86" si="48">IFERROR((B86-C86)/C86,0)</f>
        <v>-0.2</v>
      </c>
      <c r="H86" s="24">
        <f t="shared" si="48"/>
        <v>0</v>
      </c>
      <c r="I86" s="31" t="s">
        <v>55</v>
      </c>
      <c r="K86" s="7" t="s">
        <v>13</v>
      </c>
      <c r="L86" s="7" t="s">
        <v>14</v>
      </c>
      <c r="M86" s="7" t="s">
        <v>15</v>
      </c>
    </row>
    <row r="87" ht="15.75" customHeight="1">
      <c r="A87" s="18" t="s">
        <v>84</v>
      </c>
      <c r="B87" s="19">
        <v>17.0</v>
      </c>
      <c r="C87" s="21">
        <v>20.0</v>
      </c>
      <c r="D87" s="21">
        <v>20.0</v>
      </c>
      <c r="E87" s="21">
        <v>20.0</v>
      </c>
      <c r="F87" s="21" t="s">
        <v>19</v>
      </c>
      <c r="G87" s="24">
        <f t="shared" ref="G87:H87" si="49">IFERROR((B87-C87)/C87,0)</f>
        <v>-0.15</v>
      </c>
      <c r="H87" s="24">
        <f t="shared" si="49"/>
        <v>0</v>
      </c>
      <c r="I87" s="31" t="s">
        <v>55</v>
      </c>
      <c r="K87" s="7" t="s">
        <v>13</v>
      </c>
      <c r="L87" s="7" t="s">
        <v>14</v>
      </c>
      <c r="M87" s="7" t="s">
        <v>15</v>
      </c>
    </row>
    <row r="88" ht="15.75" customHeight="1">
      <c r="A88" s="18" t="s">
        <v>88</v>
      </c>
      <c r="B88" s="19">
        <v>21.0</v>
      </c>
      <c r="C88" s="21">
        <v>24.0</v>
      </c>
      <c r="D88" s="21">
        <v>24.0</v>
      </c>
      <c r="E88" s="21">
        <v>24.0</v>
      </c>
      <c r="F88" s="21" t="s">
        <v>19</v>
      </c>
      <c r="G88" s="24">
        <f t="shared" ref="G88:H88" si="50">IFERROR((B88-C88)/C88,0)</f>
        <v>-0.125</v>
      </c>
      <c r="H88" s="24">
        <f t="shared" si="50"/>
        <v>0</v>
      </c>
      <c r="I88" s="31" t="s">
        <v>55</v>
      </c>
      <c r="K88" s="7" t="s">
        <v>13</v>
      </c>
      <c r="L88" s="7" t="s">
        <v>14</v>
      </c>
      <c r="M88" s="7" t="s">
        <v>15</v>
      </c>
    </row>
    <row r="89" ht="15.75" customHeight="1">
      <c r="A89" s="18" t="s">
        <v>86</v>
      </c>
      <c r="B89" s="19">
        <v>31.0</v>
      </c>
      <c r="C89" s="21">
        <v>35.0</v>
      </c>
      <c r="D89" s="21">
        <v>35.0</v>
      </c>
      <c r="E89" s="21">
        <v>35.0</v>
      </c>
      <c r="F89" s="21" t="s">
        <v>19</v>
      </c>
      <c r="G89" s="24">
        <f t="shared" ref="G89:H89" si="51">IFERROR((B89-C89)/C89,0)</f>
        <v>-0.1142857143</v>
      </c>
      <c r="H89" s="24">
        <f t="shared" si="51"/>
        <v>0</v>
      </c>
      <c r="I89" s="31" t="s">
        <v>55</v>
      </c>
      <c r="K89" s="7" t="s">
        <v>13</v>
      </c>
      <c r="L89" s="7" t="s">
        <v>14</v>
      </c>
      <c r="M89" s="7" t="s">
        <v>15</v>
      </c>
    </row>
    <row r="90" ht="15.75" customHeight="1">
      <c r="A90" s="37" t="s">
        <v>90</v>
      </c>
      <c r="B90" s="10"/>
      <c r="C90" s="10"/>
      <c r="D90" s="10"/>
      <c r="E90" s="10"/>
      <c r="F90" s="10"/>
      <c r="G90" s="10"/>
      <c r="H90" s="10"/>
      <c r="I90" s="11"/>
      <c r="K90" s="7" t="s">
        <v>13</v>
      </c>
      <c r="L90" s="7" t="s">
        <v>14</v>
      </c>
      <c r="M90" s="7" t="s">
        <v>15</v>
      </c>
    </row>
    <row r="91" ht="15.75" customHeight="1">
      <c r="A91" s="26" t="s">
        <v>91</v>
      </c>
      <c r="B91" s="19">
        <v>50.0</v>
      </c>
      <c r="C91" s="21">
        <v>50.0</v>
      </c>
      <c r="D91" s="21">
        <v>50.0</v>
      </c>
      <c r="E91" s="21">
        <v>50.0</v>
      </c>
      <c r="F91" s="21"/>
      <c r="G91" s="24">
        <f t="shared" ref="G91:H91" si="52">IFERROR((B91-C91)/C91,0)</f>
        <v>0</v>
      </c>
      <c r="H91" s="24">
        <f t="shared" si="52"/>
        <v>0</v>
      </c>
      <c r="I91" s="31" t="s">
        <v>92</v>
      </c>
      <c r="K91" s="7" t="s">
        <v>13</v>
      </c>
      <c r="L91" s="7" t="s">
        <v>14</v>
      </c>
      <c r="M91" s="7" t="s">
        <v>15</v>
      </c>
    </row>
    <row r="92" ht="15.75" customHeight="1">
      <c r="A92" s="26" t="s">
        <v>93</v>
      </c>
      <c r="B92" s="19">
        <v>50.0</v>
      </c>
      <c r="C92" s="21">
        <v>50.0</v>
      </c>
      <c r="D92" s="22">
        <v>0.0</v>
      </c>
      <c r="E92" s="21">
        <v>50.0</v>
      </c>
      <c r="F92" s="21"/>
      <c r="G92" s="24">
        <f t="shared" ref="G92:H92" si="53">IFERROR((B92-C92)/C92,0)</f>
        <v>0</v>
      </c>
      <c r="H92" s="24">
        <f t="shared" si="53"/>
        <v>0</v>
      </c>
      <c r="I92" s="31" t="s">
        <v>92</v>
      </c>
      <c r="K92" s="7" t="s">
        <v>13</v>
      </c>
      <c r="L92" s="7" t="s">
        <v>14</v>
      </c>
      <c r="M92" s="7" t="s">
        <v>15</v>
      </c>
    </row>
    <row r="93" ht="15.75" customHeight="1">
      <c r="A93" s="18" t="s">
        <v>94</v>
      </c>
      <c r="B93" s="19">
        <v>100.0</v>
      </c>
      <c r="C93" s="21"/>
      <c r="D93" s="22"/>
      <c r="E93" s="21"/>
      <c r="F93" s="21" t="s">
        <v>19</v>
      </c>
      <c r="G93" s="24"/>
      <c r="H93" s="24"/>
      <c r="I93" s="31" t="s">
        <v>95</v>
      </c>
      <c r="K93" s="7"/>
      <c r="L93" s="7"/>
      <c r="M93" s="7"/>
    </row>
    <row r="94" ht="15.75" customHeight="1">
      <c r="A94" s="26" t="s">
        <v>96</v>
      </c>
      <c r="B94" s="28">
        <v>200.0</v>
      </c>
      <c r="C94" s="21"/>
      <c r="D94" s="22"/>
      <c r="E94" s="21"/>
      <c r="F94" s="21" t="s">
        <v>19</v>
      </c>
      <c r="G94" s="24"/>
      <c r="H94" s="24"/>
      <c r="I94" s="31" t="s">
        <v>95</v>
      </c>
      <c r="K94" s="7"/>
      <c r="L94" s="7"/>
      <c r="M94" s="7"/>
    </row>
    <row r="95" ht="15.75" customHeight="1">
      <c r="A95" s="26" t="s">
        <v>97</v>
      </c>
      <c r="B95" s="19">
        <v>50.0</v>
      </c>
      <c r="C95" s="21">
        <v>50.0</v>
      </c>
      <c r="D95" s="21">
        <v>50.0</v>
      </c>
      <c r="E95" s="21">
        <v>50.0</v>
      </c>
      <c r="F95" s="21"/>
      <c r="G95" s="24">
        <f t="shared" ref="G95:H95" si="54">IFERROR((B95-C95)/C95,0)</f>
        <v>0</v>
      </c>
      <c r="H95" s="24">
        <f t="shared" si="54"/>
        <v>0</v>
      </c>
      <c r="I95" s="31" t="s">
        <v>92</v>
      </c>
      <c r="K95" s="7" t="s">
        <v>13</v>
      </c>
      <c r="L95" s="7" t="s">
        <v>14</v>
      </c>
      <c r="M95" s="7" t="s">
        <v>15</v>
      </c>
    </row>
    <row r="96" ht="15.75" customHeight="1">
      <c r="A96" s="26" t="s">
        <v>98</v>
      </c>
      <c r="B96" s="19">
        <v>30.0</v>
      </c>
      <c r="C96" s="21">
        <v>30.0</v>
      </c>
      <c r="D96" s="21">
        <v>30.0</v>
      </c>
      <c r="E96" s="21">
        <v>30.0</v>
      </c>
      <c r="F96" s="21"/>
      <c r="G96" s="24">
        <f t="shared" ref="G96:H96" si="55">IFERROR((B96-C96)/C96,0)</f>
        <v>0</v>
      </c>
      <c r="H96" s="24">
        <f t="shared" si="55"/>
        <v>0</v>
      </c>
      <c r="I96" s="31" t="s">
        <v>92</v>
      </c>
      <c r="K96" s="7" t="s">
        <v>13</v>
      </c>
      <c r="L96" s="7" t="s">
        <v>14</v>
      </c>
      <c r="M96" s="7" t="s">
        <v>15</v>
      </c>
    </row>
    <row r="97" ht="15.75" customHeight="1">
      <c r="A97" s="26" t="s">
        <v>99</v>
      </c>
      <c r="B97" s="19">
        <v>20.0</v>
      </c>
      <c r="C97" s="21">
        <v>20.0</v>
      </c>
      <c r="D97" s="21">
        <v>20.0</v>
      </c>
      <c r="E97" s="21">
        <v>20.0</v>
      </c>
      <c r="F97" s="21"/>
      <c r="G97" s="24">
        <f t="shared" ref="G97:H97" si="56">IFERROR((B97-C97)/C97,0)</f>
        <v>0</v>
      </c>
      <c r="H97" s="24">
        <f t="shared" si="56"/>
        <v>0</v>
      </c>
      <c r="I97" s="31" t="s">
        <v>92</v>
      </c>
      <c r="K97" s="7" t="s">
        <v>13</v>
      </c>
      <c r="L97" s="7" t="s">
        <v>14</v>
      </c>
      <c r="M97" s="7" t="s">
        <v>15</v>
      </c>
    </row>
    <row r="98" ht="15.75" customHeight="1">
      <c r="A98" s="29" t="s">
        <v>100</v>
      </c>
      <c r="B98" s="19">
        <v>15.0</v>
      </c>
      <c r="C98" s="21">
        <v>15.0</v>
      </c>
      <c r="D98" s="21">
        <v>15.0</v>
      </c>
      <c r="E98" s="21">
        <v>15.0</v>
      </c>
      <c r="F98" s="21"/>
      <c r="G98" s="24">
        <f t="shared" ref="G98:H98" si="57">IFERROR((B98-C98)/C98,0)</f>
        <v>0</v>
      </c>
      <c r="H98" s="24">
        <f t="shared" si="57"/>
        <v>0</v>
      </c>
      <c r="I98" s="31" t="s">
        <v>92</v>
      </c>
      <c r="K98" s="7" t="s">
        <v>13</v>
      </c>
      <c r="L98" s="7" t="s">
        <v>14</v>
      </c>
      <c r="M98" s="7" t="s">
        <v>15</v>
      </c>
    </row>
    <row r="99" ht="15.75" customHeight="1">
      <c r="A99" s="29" t="s">
        <v>101</v>
      </c>
      <c r="B99" s="19">
        <v>10.0</v>
      </c>
      <c r="C99" s="21">
        <v>10.0</v>
      </c>
      <c r="D99" s="21">
        <v>10.0</v>
      </c>
      <c r="E99" s="21">
        <v>10.0</v>
      </c>
      <c r="F99" s="21"/>
      <c r="G99" s="24">
        <f t="shared" ref="G99:H99" si="58">IFERROR((B99-C99)/C99,0)</f>
        <v>0</v>
      </c>
      <c r="H99" s="24">
        <f t="shared" si="58"/>
        <v>0</v>
      </c>
      <c r="I99" s="31" t="s">
        <v>92</v>
      </c>
      <c r="K99" s="7" t="s">
        <v>13</v>
      </c>
      <c r="L99" s="7" t="s">
        <v>14</v>
      </c>
      <c r="M99" s="7" t="s">
        <v>15</v>
      </c>
    </row>
    <row r="100" ht="15.75" customHeight="1">
      <c r="A100" s="26" t="s">
        <v>102</v>
      </c>
      <c r="B100" s="28">
        <v>15.0</v>
      </c>
      <c r="C100" s="20">
        <v>15.0</v>
      </c>
      <c r="D100" s="20">
        <v>15.0</v>
      </c>
      <c r="E100" s="20">
        <v>15.0</v>
      </c>
      <c r="F100" s="21"/>
      <c r="G100" s="24">
        <f t="shared" ref="G100:H100" si="59">IFERROR((B100-C100)/C100,0)</f>
        <v>0</v>
      </c>
      <c r="H100" s="24">
        <f t="shared" si="59"/>
        <v>0</v>
      </c>
      <c r="I100" s="31" t="s">
        <v>92</v>
      </c>
      <c r="K100" s="7" t="s">
        <v>13</v>
      </c>
      <c r="L100" s="7" t="s">
        <v>14</v>
      </c>
      <c r="M100" s="7" t="s">
        <v>15</v>
      </c>
    </row>
    <row r="101" ht="15.75" customHeight="1">
      <c r="A101" s="45" t="s">
        <v>103</v>
      </c>
      <c r="B101" s="45">
        <v>5.0</v>
      </c>
      <c r="C101" s="47"/>
      <c r="D101" s="47"/>
      <c r="E101" s="47"/>
      <c r="F101" s="21" t="s">
        <v>19</v>
      </c>
      <c r="G101" s="47"/>
      <c r="H101" s="47"/>
      <c r="I101" s="25" t="s">
        <v>104</v>
      </c>
      <c r="K101" s="7" t="s">
        <v>13</v>
      </c>
      <c r="L101" s="7" t="s">
        <v>14</v>
      </c>
      <c r="M101" s="7" t="s">
        <v>15</v>
      </c>
    </row>
    <row r="102" ht="15.75" customHeight="1">
      <c r="A102" s="45" t="s">
        <v>105</v>
      </c>
      <c r="B102" s="45">
        <v>10.0</v>
      </c>
      <c r="C102" s="47"/>
      <c r="D102" s="47"/>
      <c r="E102" s="47"/>
      <c r="F102" s="21" t="s">
        <v>19</v>
      </c>
      <c r="G102" s="47"/>
      <c r="H102" s="47"/>
      <c r="I102" s="25" t="s">
        <v>104</v>
      </c>
      <c r="K102" s="7" t="s">
        <v>13</v>
      </c>
      <c r="L102" s="7" t="s">
        <v>14</v>
      </c>
      <c r="M102" s="7" t="s">
        <v>15</v>
      </c>
    </row>
    <row r="103" ht="15.75" customHeight="1">
      <c r="A103" s="48" t="s">
        <v>106</v>
      </c>
      <c r="B103" s="49">
        <v>17.5</v>
      </c>
      <c r="C103" s="47"/>
      <c r="D103" s="47"/>
      <c r="E103" s="47"/>
      <c r="F103" s="21" t="s">
        <v>19</v>
      </c>
      <c r="G103" s="47"/>
      <c r="H103" s="47"/>
      <c r="I103" s="25" t="s">
        <v>104</v>
      </c>
      <c r="K103" s="7" t="s">
        <v>13</v>
      </c>
      <c r="L103" s="7" t="s">
        <v>14</v>
      </c>
      <c r="M103" s="7" t="s">
        <v>15</v>
      </c>
    </row>
    <row r="104" ht="15.75" customHeight="1">
      <c r="A104" s="15" t="s">
        <v>107</v>
      </c>
      <c r="B104" s="10"/>
      <c r="C104" s="10"/>
      <c r="D104" s="10"/>
      <c r="E104" s="10"/>
      <c r="F104" s="10"/>
      <c r="G104" s="10"/>
      <c r="H104" s="10"/>
      <c r="I104" s="11"/>
      <c r="J104" s="16"/>
      <c r="K104" s="17" t="s">
        <v>13</v>
      </c>
      <c r="L104" s="17" t="s">
        <v>14</v>
      </c>
      <c r="M104" s="17" t="s">
        <v>15</v>
      </c>
    </row>
    <row r="105" ht="15.75" customHeight="1">
      <c r="A105" s="15" t="s">
        <v>108</v>
      </c>
      <c r="B105" s="10"/>
      <c r="C105" s="10"/>
      <c r="D105" s="10"/>
      <c r="E105" s="10"/>
      <c r="F105" s="10"/>
      <c r="G105" s="10"/>
      <c r="H105" s="10"/>
      <c r="I105" s="11"/>
      <c r="J105" s="41"/>
      <c r="K105" s="17" t="s">
        <v>13</v>
      </c>
      <c r="L105" s="17" t="s">
        <v>14</v>
      </c>
      <c r="M105" s="17" t="s">
        <v>15</v>
      </c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5.75" customHeight="1">
      <c r="A106" s="29" t="s">
        <v>109</v>
      </c>
      <c r="B106" s="28">
        <v>150.0</v>
      </c>
      <c r="C106" s="21">
        <v>100.0</v>
      </c>
      <c r="D106" s="21">
        <v>100.0</v>
      </c>
      <c r="E106" s="21"/>
      <c r="F106" s="21" t="s">
        <v>19</v>
      </c>
      <c r="G106" s="24">
        <f t="shared" ref="G106:H106" si="60">IFERROR((B106-C106)/C106,0)</f>
        <v>0.5</v>
      </c>
      <c r="H106" s="24">
        <f t="shared" si="60"/>
        <v>0</v>
      </c>
      <c r="I106" s="31" t="s">
        <v>58</v>
      </c>
      <c r="K106" s="7" t="s">
        <v>13</v>
      </c>
      <c r="L106" s="7" t="s">
        <v>14</v>
      </c>
      <c r="M106" s="7" t="s">
        <v>15</v>
      </c>
    </row>
    <row r="107" ht="15.75" customHeight="1">
      <c r="A107" s="15" t="s">
        <v>44</v>
      </c>
      <c r="B107" s="10"/>
      <c r="C107" s="10"/>
      <c r="D107" s="10"/>
      <c r="E107" s="10"/>
      <c r="F107" s="10"/>
      <c r="G107" s="10"/>
      <c r="H107" s="10"/>
      <c r="I107" s="11"/>
      <c r="J107" s="41"/>
      <c r="K107" s="17" t="s">
        <v>13</v>
      </c>
      <c r="L107" s="17" t="s">
        <v>14</v>
      </c>
      <c r="M107" s="17" t="s">
        <v>15</v>
      </c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5.75" customHeight="1">
      <c r="A108" s="29" t="s">
        <v>109</v>
      </c>
      <c r="B108" s="28">
        <v>150.0</v>
      </c>
      <c r="C108" s="21">
        <v>100.0</v>
      </c>
      <c r="D108" s="21">
        <v>100.0</v>
      </c>
      <c r="E108" s="21"/>
      <c r="F108" s="21" t="s">
        <v>19</v>
      </c>
      <c r="G108" s="24">
        <f t="shared" ref="G108:H108" si="61">IFERROR((B108-C108)/C108,0)</f>
        <v>0.5</v>
      </c>
      <c r="H108" s="24">
        <f t="shared" si="61"/>
        <v>0</v>
      </c>
      <c r="I108" s="31" t="s">
        <v>58</v>
      </c>
      <c r="K108" s="7" t="s">
        <v>13</v>
      </c>
      <c r="L108" s="7" t="s">
        <v>14</v>
      </c>
      <c r="M108" s="7" t="s">
        <v>15</v>
      </c>
    </row>
    <row r="109" ht="15.75" customHeight="1">
      <c r="A109" s="27" t="s">
        <v>27</v>
      </c>
      <c r="B109" s="10"/>
      <c r="C109" s="10"/>
      <c r="D109" s="10"/>
      <c r="E109" s="10"/>
      <c r="F109" s="10"/>
      <c r="G109" s="10"/>
      <c r="H109" s="10"/>
      <c r="I109" s="11"/>
      <c r="J109" s="41"/>
      <c r="K109" s="17" t="s">
        <v>13</v>
      </c>
      <c r="L109" s="17" t="s">
        <v>14</v>
      </c>
      <c r="M109" s="17" t="s">
        <v>15</v>
      </c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5.75" customHeight="1">
      <c r="A110" s="29" t="s">
        <v>110</v>
      </c>
      <c r="B110" s="28">
        <v>75.0</v>
      </c>
      <c r="C110" s="21">
        <v>50.0</v>
      </c>
      <c r="D110" s="21">
        <v>50.0</v>
      </c>
      <c r="E110" s="21"/>
      <c r="F110" s="21" t="s">
        <v>19</v>
      </c>
      <c r="G110" s="24">
        <f t="shared" ref="G110:H110" si="62">IFERROR((B110-C110)/C110,0)</f>
        <v>0.5</v>
      </c>
      <c r="H110" s="24">
        <f t="shared" si="62"/>
        <v>0</v>
      </c>
      <c r="I110" s="50" t="s">
        <v>58</v>
      </c>
      <c r="K110" s="7" t="s">
        <v>13</v>
      </c>
      <c r="L110" s="7" t="s">
        <v>14</v>
      </c>
      <c r="M110" s="7" t="s">
        <v>15</v>
      </c>
    </row>
    <row r="111" ht="15.75" customHeight="1">
      <c r="A111" s="29" t="s">
        <v>109</v>
      </c>
      <c r="B111" s="28">
        <v>150.0</v>
      </c>
      <c r="C111" s="21">
        <v>100.0</v>
      </c>
      <c r="D111" s="21">
        <v>100.0</v>
      </c>
      <c r="E111" s="21"/>
      <c r="F111" s="21" t="s">
        <v>19</v>
      </c>
      <c r="G111" s="24">
        <f t="shared" ref="G111:H111" si="63">IFERROR((B111-C111)/C111,0)</f>
        <v>0.5</v>
      </c>
      <c r="H111" s="24">
        <f t="shared" si="63"/>
        <v>0</v>
      </c>
      <c r="I111" s="31" t="s">
        <v>58</v>
      </c>
      <c r="K111" s="7" t="s">
        <v>13</v>
      </c>
      <c r="L111" s="7" t="s">
        <v>14</v>
      </c>
      <c r="M111" s="7" t="s">
        <v>15</v>
      </c>
    </row>
    <row r="112" ht="15.75" customHeight="1">
      <c r="A112" s="12" t="s">
        <v>111</v>
      </c>
      <c r="B112" s="10"/>
      <c r="C112" s="10"/>
      <c r="D112" s="10"/>
      <c r="E112" s="10"/>
      <c r="F112" s="10"/>
      <c r="G112" s="10"/>
      <c r="H112" s="10"/>
      <c r="I112" s="11"/>
      <c r="J112" s="13"/>
      <c r="K112" s="14" t="s">
        <v>13</v>
      </c>
      <c r="L112" s="14" t="s">
        <v>14</v>
      </c>
      <c r="M112" s="14" t="s">
        <v>15</v>
      </c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12" t="s">
        <v>112</v>
      </c>
      <c r="B113" s="10"/>
      <c r="C113" s="10"/>
      <c r="D113" s="10"/>
      <c r="E113" s="10"/>
      <c r="F113" s="10"/>
      <c r="G113" s="10"/>
      <c r="H113" s="10"/>
      <c r="I113" s="11"/>
      <c r="J113" s="39"/>
      <c r="K113" s="14" t="s">
        <v>13</v>
      </c>
      <c r="L113" s="14" t="s">
        <v>14</v>
      </c>
      <c r="M113" s="14" t="s">
        <v>15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15" t="s">
        <v>17</v>
      </c>
      <c r="B114" s="10"/>
      <c r="C114" s="10"/>
      <c r="D114" s="10"/>
      <c r="E114" s="10"/>
      <c r="F114" s="10"/>
      <c r="G114" s="10"/>
      <c r="H114" s="10"/>
      <c r="I114" s="11"/>
      <c r="J114" s="41"/>
      <c r="K114" s="17" t="s">
        <v>13</v>
      </c>
      <c r="L114" s="17" t="s">
        <v>14</v>
      </c>
      <c r="M114" s="17" t="s">
        <v>15</v>
      </c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5.75" customHeight="1">
      <c r="A115" s="45" t="s">
        <v>113</v>
      </c>
      <c r="B115" s="30">
        <v>0.0</v>
      </c>
      <c r="C115" s="22">
        <v>17.0</v>
      </c>
      <c r="D115" s="21">
        <v>0.0</v>
      </c>
      <c r="E115" s="21"/>
      <c r="F115" s="21" t="s">
        <v>19</v>
      </c>
      <c r="G115" s="24">
        <f t="shared" ref="G115:H115" si="64">IFERROR((B115-C115)/C115,0)</f>
        <v>-1</v>
      </c>
      <c r="H115" s="24">
        <f t="shared" si="64"/>
        <v>0</v>
      </c>
      <c r="I115" s="31" t="s">
        <v>114</v>
      </c>
      <c r="K115" s="7" t="s">
        <v>13</v>
      </c>
      <c r="L115" s="7" t="s">
        <v>14</v>
      </c>
      <c r="M115" s="7" t="s">
        <v>15</v>
      </c>
    </row>
    <row r="116" ht="15.75" customHeight="1">
      <c r="A116" s="15" t="s">
        <v>108</v>
      </c>
      <c r="B116" s="10"/>
      <c r="C116" s="10"/>
      <c r="D116" s="10"/>
      <c r="E116" s="10"/>
      <c r="F116" s="10"/>
      <c r="G116" s="10"/>
      <c r="H116" s="10"/>
      <c r="I116" s="11"/>
      <c r="J116" s="41"/>
      <c r="K116" s="17" t="s">
        <v>13</v>
      </c>
      <c r="L116" s="17" t="s">
        <v>14</v>
      </c>
      <c r="M116" s="17" t="s">
        <v>15</v>
      </c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5.75" customHeight="1">
      <c r="A117" s="51" t="s">
        <v>113</v>
      </c>
      <c r="B117" s="30">
        <v>0.0</v>
      </c>
      <c r="C117" s="21">
        <v>17.0</v>
      </c>
      <c r="D117" s="21">
        <v>17.0</v>
      </c>
      <c r="E117" s="21"/>
      <c r="F117" s="21" t="s">
        <v>19</v>
      </c>
      <c r="G117" s="24">
        <f t="shared" ref="G117:H117" si="65">IFERROR((B117-C117)/C117,0)</f>
        <v>-1</v>
      </c>
      <c r="H117" s="24">
        <f t="shared" si="65"/>
        <v>0</v>
      </c>
      <c r="I117" s="31" t="s">
        <v>114</v>
      </c>
      <c r="K117" s="7" t="s">
        <v>13</v>
      </c>
      <c r="L117" s="7" t="s">
        <v>14</v>
      </c>
      <c r="M117" s="7" t="s">
        <v>15</v>
      </c>
    </row>
    <row r="118" ht="15.75" customHeight="1">
      <c r="A118" s="15" t="s">
        <v>44</v>
      </c>
      <c r="B118" s="10"/>
      <c r="C118" s="10"/>
      <c r="D118" s="10"/>
      <c r="E118" s="10"/>
      <c r="F118" s="10"/>
      <c r="G118" s="10"/>
      <c r="H118" s="10"/>
      <c r="I118" s="11"/>
      <c r="J118" s="41"/>
      <c r="K118" s="17" t="s">
        <v>13</v>
      </c>
      <c r="L118" s="17" t="s">
        <v>14</v>
      </c>
      <c r="M118" s="17" t="s">
        <v>15</v>
      </c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5.75" customHeight="1">
      <c r="A119" s="51" t="s">
        <v>113</v>
      </c>
      <c r="B119" s="30">
        <v>0.0</v>
      </c>
      <c r="C119" s="21">
        <v>17.0</v>
      </c>
      <c r="D119" s="21">
        <v>17.0</v>
      </c>
      <c r="E119" s="21"/>
      <c r="F119" s="21" t="s">
        <v>19</v>
      </c>
      <c r="G119" s="24">
        <f t="shared" ref="G119:H119" si="66">IFERROR((B119-C119)/C119,0)</f>
        <v>-1</v>
      </c>
      <c r="H119" s="24">
        <f t="shared" si="66"/>
        <v>0</v>
      </c>
      <c r="I119" s="31" t="s">
        <v>114</v>
      </c>
      <c r="K119" s="7" t="s">
        <v>13</v>
      </c>
      <c r="L119" s="7" t="s">
        <v>14</v>
      </c>
      <c r="M119" s="7" t="s">
        <v>15</v>
      </c>
    </row>
    <row r="120" ht="15.75" customHeight="1">
      <c r="A120" s="15" t="s">
        <v>27</v>
      </c>
      <c r="B120" s="10"/>
      <c r="C120" s="10"/>
      <c r="D120" s="10"/>
      <c r="E120" s="10"/>
      <c r="F120" s="10"/>
      <c r="G120" s="10"/>
      <c r="H120" s="10"/>
      <c r="I120" s="11"/>
      <c r="J120" s="41"/>
      <c r="K120" s="17" t="s">
        <v>13</v>
      </c>
      <c r="L120" s="17" t="s">
        <v>14</v>
      </c>
      <c r="M120" s="17" t="s">
        <v>15</v>
      </c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5.75" customHeight="1">
      <c r="A121" s="18" t="s">
        <v>115</v>
      </c>
      <c r="B121" s="28" t="s">
        <v>116</v>
      </c>
      <c r="C121" s="21"/>
      <c r="D121" s="21"/>
      <c r="E121" s="21"/>
      <c r="F121" s="21"/>
      <c r="G121" s="24">
        <f t="shared" ref="G121:H121" si="67">IFERROR((B121-C121)/C121,0)</f>
        <v>0</v>
      </c>
      <c r="H121" s="24">
        <f t="shared" si="67"/>
        <v>0</v>
      </c>
      <c r="I121" s="25" t="s">
        <v>117</v>
      </c>
      <c r="K121" s="7" t="s">
        <v>13</v>
      </c>
      <c r="L121" s="7" t="s">
        <v>14</v>
      </c>
      <c r="M121" s="7" t="s">
        <v>15</v>
      </c>
    </row>
    <row r="122" ht="15.75" customHeight="1">
      <c r="A122" s="15" t="s">
        <v>40</v>
      </c>
      <c r="B122" s="10"/>
      <c r="C122" s="10"/>
      <c r="D122" s="10"/>
      <c r="E122" s="10"/>
      <c r="F122" s="10"/>
      <c r="G122" s="10"/>
      <c r="H122" s="10"/>
      <c r="I122" s="11"/>
      <c r="J122" s="41"/>
      <c r="K122" s="17" t="s">
        <v>13</v>
      </c>
      <c r="L122" s="17" t="s">
        <v>14</v>
      </c>
      <c r="M122" s="17" t="s">
        <v>15</v>
      </c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5.75" customHeight="1">
      <c r="A123" s="45" t="s">
        <v>115</v>
      </c>
      <c r="B123" s="30">
        <v>0.0</v>
      </c>
      <c r="C123" s="22">
        <v>30.0</v>
      </c>
      <c r="D123" s="22">
        <v>30.0</v>
      </c>
      <c r="E123" s="21"/>
      <c r="F123" s="21" t="s">
        <v>19</v>
      </c>
      <c r="G123" s="24">
        <f t="shared" ref="G123:H123" si="68">IFERROR((B123-C123)/C123,0)</f>
        <v>-1</v>
      </c>
      <c r="H123" s="24">
        <f t="shared" si="68"/>
        <v>0</v>
      </c>
      <c r="I123" s="31" t="s">
        <v>114</v>
      </c>
      <c r="K123" s="7" t="s">
        <v>13</v>
      </c>
      <c r="L123" s="7" t="s">
        <v>14</v>
      </c>
      <c r="M123" s="7" t="s">
        <v>15</v>
      </c>
    </row>
    <row r="124" ht="15.75" customHeight="1">
      <c r="A124" s="15" t="s">
        <v>118</v>
      </c>
      <c r="B124" s="10"/>
      <c r="C124" s="10"/>
      <c r="D124" s="10"/>
      <c r="E124" s="10"/>
      <c r="F124" s="10"/>
      <c r="G124" s="10"/>
      <c r="H124" s="10"/>
      <c r="I124" s="11"/>
      <c r="J124" s="41"/>
      <c r="K124" s="17" t="s">
        <v>13</v>
      </c>
      <c r="L124" s="17" t="s">
        <v>14</v>
      </c>
      <c r="M124" s="17" t="s">
        <v>15</v>
      </c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5.75" customHeight="1">
      <c r="A125" s="51" t="s">
        <v>113</v>
      </c>
      <c r="B125" s="30">
        <v>0.0</v>
      </c>
      <c r="C125" s="21">
        <v>20.0</v>
      </c>
      <c r="D125" s="21">
        <v>20.0</v>
      </c>
      <c r="E125" s="21"/>
      <c r="F125" s="21" t="s">
        <v>19</v>
      </c>
      <c r="G125" s="24">
        <f t="shared" ref="G125:H125" si="69">IFERROR((B125-C125)/C125,0)</f>
        <v>-1</v>
      </c>
      <c r="H125" s="24">
        <f t="shared" si="69"/>
        <v>0</v>
      </c>
      <c r="I125" s="31" t="s">
        <v>114</v>
      </c>
      <c r="K125" s="7" t="s">
        <v>13</v>
      </c>
      <c r="L125" s="7" t="s">
        <v>14</v>
      </c>
      <c r="M125" s="7" t="s">
        <v>15</v>
      </c>
    </row>
    <row r="126" ht="15.75" customHeight="1">
      <c r="A126" s="15" t="s">
        <v>119</v>
      </c>
      <c r="B126" s="10"/>
      <c r="C126" s="10"/>
      <c r="D126" s="10"/>
      <c r="E126" s="10"/>
      <c r="F126" s="10"/>
      <c r="G126" s="10"/>
      <c r="H126" s="10"/>
      <c r="I126" s="11"/>
      <c r="J126" s="41"/>
      <c r="K126" s="17" t="s">
        <v>13</v>
      </c>
      <c r="L126" s="17" t="s">
        <v>14</v>
      </c>
      <c r="M126" s="17" t="s">
        <v>15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5.75" customHeight="1">
      <c r="A127" s="51" t="s">
        <v>113</v>
      </c>
      <c r="B127" s="46">
        <v>20.0</v>
      </c>
      <c r="C127" s="22">
        <v>20.0</v>
      </c>
      <c r="D127" s="22">
        <v>20.0</v>
      </c>
      <c r="E127" s="21"/>
      <c r="F127" s="21"/>
      <c r="G127" s="24">
        <f t="shared" ref="G127:H127" si="70">IFERROR((B127-C127)/C127,0)</f>
        <v>0</v>
      </c>
      <c r="H127" s="24">
        <f t="shared" si="70"/>
        <v>0</v>
      </c>
      <c r="I127" s="31" t="s">
        <v>92</v>
      </c>
      <c r="K127" s="7" t="s">
        <v>13</v>
      </c>
      <c r="L127" s="7" t="s">
        <v>14</v>
      </c>
      <c r="M127" s="7" t="s">
        <v>15</v>
      </c>
    </row>
    <row r="128" ht="15.75" customHeight="1">
      <c r="A128" s="15" t="s">
        <v>120</v>
      </c>
      <c r="B128" s="10"/>
      <c r="C128" s="10"/>
      <c r="D128" s="10"/>
      <c r="E128" s="10"/>
      <c r="F128" s="10"/>
      <c r="G128" s="10"/>
      <c r="H128" s="10"/>
      <c r="I128" s="11"/>
      <c r="J128" s="41"/>
      <c r="K128" s="17" t="s">
        <v>13</v>
      </c>
      <c r="L128" s="17" t="s">
        <v>14</v>
      </c>
      <c r="M128" s="17" t="s">
        <v>15</v>
      </c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5.75" customHeight="1">
      <c r="A129" s="52" t="s">
        <v>121</v>
      </c>
      <c r="B129" s="28">
        <v>10.0</v>
      </c>
      <c r="C129" s="20">
        <v>10.0</v>
      </c>
      <c r="D129" s="20">
        <v>10.0</v>
      </c>
      <c r="E129" s="21"/>
      <c r="F129" s="21"/>
      <c r="G129" s="24"/>
      <c r="H129" s="24"/>
      <c r="I129" s="31" t="s">
        <v>92</v>
      </c>
      <c r="J129" s="41"/>
      <c r="K129" s="17"/>
      <c r="L129" s="17"/>
      <c r="M129" s="17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5.75" customHeight="1">
      <c r="A130" s="12" t="s">
        <v>122</v>
      </c>
      <c r="B130" s="10"/>
      <c r="C130" s="10"/>
      <c r="D130" s="10"/>
      <c r="E130" s="10"/>
      <c r="F130" s="10"/>
      <c r="G130" s="10"/>
      <c r="H130" s="10"/>
      <c r="I130" s="11"/>
      <c r="J130" s="13"/>
      <c r="K130" s="14" t="s">
        <v>13</v>
      </c>
      <c r="L130" s="14" t="s">
        <v>14</v>
      </c>
      <c r="M130" s="14" t="s">
        <v>15</v>
      </c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30.75" customHeight="1">
      <c r="A131" s="53" t="s">
        <v>123</v>
      </c>
      <c r="B131" s="54"/>
      <c r="C131" s="21"/>
      <c r="D131" s="21"/>
      <c r="E131" s="21"/>
      <c r="F131" s="21"/>
      <c r="G131" s="24"/>
      <c r="H131" s="24"/>
      <c r="I131" s="42" t="s">
        <v>124</v>
      </c>
      <c r="K131" s="7"/>
      <c r="L131" s="7"/>
      <c r="M131" s="7"/>
    </row>
    <row r="132" ht="15.75" customHeight="1">
      <c r="A132" s="55" t="s">
        <v>125</v>
      </c>
      <c r="B132" s="56"/>
      <c r="C132" s="21">
        <v>10.0</v>
      </c>
      <c r="D132" s="21"/>
      <c r="E132" s="21"/>
      <c r="F132" s="21" t="s">
        <v>19</v>
      </c>
      <c r="G132" s="24">
        <f t="shared" ref="G132:H132" si="71">IFERROR((B132-C132)/C132,0)</f>
        <v>-1</v>
      </c>
      <c r="H132" s="24">
        <f t="shared" si="71"/>
        <v>0</v>
      </c>
      <c r="I132" s="57" t="s">
        <v>126</v>
      </c>
      <c r="J132" s="58"/>
      <c r="K132" s="59" t="s">
        <v>13</v>
      </c>
      <c r="L132" s="59" t="s">
        <v>14</v>
      </c>
      <c r="M132" s="59" t="s">
        <v>15</v>
      </c>
    </row>
    <row r="133" ht="15.75" customHeight="1">
      <c r="A133" s="55" t="s">
        <v>127</v>
      </c>
      <c r="B133" s="56"/>
      <c r="C133" s="21" t="s">
        <v>128</v>
      </c>
      <c r="D133" s="21"/>
      <c r="E133" s="21"/>
      <c r="F133" s="21" t="s">
        <v>19</v>
      </c>
      <c r="G133" s="24">
        <f t="shared" ref="G133:H133" si="72">IFERROR((B133-C133)/C133,0)</f>
        <v>0</v>
      </c>
      <c r="H133" s="24">
        <f t="shared" si="72"/>
        <v>0</v>
      </c>
      <c r="I133" s="42" t="s">
        <v>126</v>
      </c>
      <c r="K133" s="7" t="s">
        <v>13</v>
      </c>
      <c r="L133" s="7" t="s">
        <v>14</v>
      </c>
      <c r="M133" s="7" t="s">
        <v>15</v>
      </c>
    </row>
    <row r="134" ht="15.75" customHeight="1">
      <c r="A134" s="55" t="s">
        <v>129</v>
      </c>
      <c r="B134" s="56"/>
      <c r="C134" s="21" t="s">
        <v>128</v>
      </c>
      <c r="D134" s="21"/>
      <c r="E134" s="21"/>
      <c r="F134" s="21" t="s">
        <v>19</v>
      </c>
      <c r="G134" s="24">
        <f t="shared" ref="G134:H134" si="73">IFERROR((B134-C134)/C134,0)</f>
        <v>0</v>
      </c>
      <c r="H134" s="24">
        <f t="shared" si="73"/>
        <v>0</v>
      </c>
      <c r="I134" s="42" t="s">
        <v>126</v>
      </c>
      <c r="K134" s="7" t="s">
        <v>13</v>
      </c>
      <c r="L134" s="7" t="s">
        <v>14</v>
      </c>
      <c r="M134" s="7" t="s">
        <v>15</v>
      </c>
    </row>
    <row r="135" ht="15.75" customHeight="1">
      <c r="A135" s="60" t="s">
        <v>130</v>
      </c>
      <c r="B135" s="56"/>
      <c r="C135" s="21" t="s">
        <v>128</v>
      </c>
      <c r="D135" s="21"/>
      <c r="E135" s="21"/>
      <c r="F135" s="21" t="s">
        <v>19</v>
      </c>
      <c r="G135" s="24">
        <f t="shared" ref="G135:H135" si="74">IFERROR((B135-C135)/C135,0)</f>
        <v>0</v>
      </c>
      <c r="H135" s="24">
        <f t="shared" si="74"/>
        <v>0</v>
      </c>
      <c r="I135" s="42" t="s">
        <v>126</v>
      </c>
      <c r="K135" s="7" t="s">
        <v>13</v>
      </c>
      <c r="L135" s="7" t="s">
        <v>14</v>
      </c>
      <c r="M135" s="7" t="s">
        <v>15</v>
      </c>
    </row>
    <row r="136" ht="15.75" customHeight="1">
      <c r="A136" s="60" t="s">
        <v>131</v>
      </c>
      <c r="B136" s="56"/>
      <c r="C136" s="21" t="s">
        <v>128</v>
      </c>
      <c r="D136" s="21"/>
      <c r="E136" s="21"/>
      <c r="F136" s="21" t="s">
        <v>19</v>
      </c>
      <c r="G136" s="24">
        <f t="shared" ref="G136:H136" si="75">IFERROR((B136-C136)/C136,0)</f>
        <v>0</v>
      </c>
      <c r="H136" s="24">
        <f t="shared" si="75"/>
        <v>0</v>
      </c>
      <c r="I136" s="42" t="s">
        <v>126</v>
      </c>
      <c r="K136" s="7" t="s">
        <v>13</v>
      </c>
      <c r="L136" s="7" t="s">
        <v>14</v>
      </c>
      <c r="M136" s="7" t="s">
        <v>15</v>
      </c>
    </row>
    <row r="137" ht="15.75" customHeight="1">
      <c r="A137" s="55" t="s">
        <v>132</v>
      </c>
      <c r="B137" s="56"/>
      <c r="C137" s="21" t="s">
        <v>128</v>
      </c>
      <c r="D137" s="21"/>
      <c r="E137" s="21"/>
      <c r="F137" s="21" t="s">
        <v>19</v>
      </c>
      <c r="G137" s="24">
        <f t="shared" ref="G137:H137" si="76">IFERROR((B137-C137)/C137,0)</f>
        <v>0</v>
      </c>
      <c r="H137" s="24">
        <f t="shared" si="76"/>
        <v>0</v>
      </c>
      <c r="I137" s="42" t="s">
        <v>126</v>
      </c>
      <c r="K137" s="7"/>
      <c r="L137" s="7"/>
      <c r="M137" s="7"/>
    </row>
    <row r="138" ht="15.75" customHeight="1">
      <c r="A138" s="55" t="s">
        <v>133</v>
      </c>
      <c r="B138" s="56"/>
      <c r="C138" s="21" t="s">
        <v>128</v>
      </c>
      <c r="D138" s="21"/>
      <c r="E138" s="21"/>
      <c r="F138" s="21" t="s">
        <v>19</v>
      </c>
      <c r="G138" s="24">
        <f t="shared" ref="G138:H138" si="77">IFERROR((B138-C138)/C138,0)</f>
        <v>0</v>
      </c>
      <c r="H138" s="24">
        <f t="shared" si="77"/>
        <v>0</v>
      </c>
      <c r="I138" s="42" t="s">
        <v>126</v>
      </c>
      <c r="K138" s="7" t="s">
        <v>13</v>
      </c>
      <c r="L138" s="7" t="s">
        <v>14</v>
      </c>
      <c r="M138" s="7" t="s">
        <v>15</v>
      </c>
    </row>
    <row r="139" ht="15.75" customHeight="1">
      <c r="A139" s="55" t="s">
        <v>134</v>
      </c>
      <c r="B139" s="56"/>
      <c r="C139" s="21" t="s">
        <v>135</v>
      </c>
      <c r="D139" s="21"/>
      <c r="E139" s="21"/>
      <c r="F139" s="21" t="s">
        <v>19</v>
      </c>
      <c r="G139" s="24">
        <f t="shared" ref="G139:H139" si="78">IFERROR((B139-C139)/C139,0)</f>
        <v>0</v>
      </c>
      <c r="H139" s="24">
        <f t="shared" si="78"/>
        <v>0</v>
      </c>
      <c r="I139" s="42" t="s">
        <v>126</v>
      </c>
      <c r="K139" s="7" t="s">
        <v>13</v>
      </c>
      <c r="L139" s="7" t="s">
        <v>14</v>
      </c>
      <c r="M139" s="7" t="s">
        <v>15</v>
      </c>
    </row>
    <row r="140" ht="15.75" customHeight="1">
      <c r="A140" s="60" t="s">
        <v>136</v>
      </c>
      <c r="B140" s="56"/>
      <c r="C140" s="21" t="s">
        <v>128</v>
      </c>
      <c r="D140" s="21"/>
      <c r="E140" s="21"/>
      <c r="F140" s="22" t="s">
        <v>19</v>
      </c>
      <c r="G140" s="24">
        <f t="shared" ref="G140:H140" si="79">IFERROR((B140-C140)/C140,0)</f>
        <v>0</v>
      </c>
      <c r="H140" s="24">
        <f t="shared" si="79"/>
        <v>0</v>
      </c>
      <c r="I140" s="42" t="s">
        <v>126</v>
      </c>
      <c r="K140" s="7"/>
      <c r="L140" s="7"/>
      <c r="M140" s="7"/>
    </row>
    <row r="141" ht="15.75" customHeight="1">
      <c r="A141" s="60" t="s">
        <v>137</v>
      </c>
      <c r="B141" s="56"/>
      <c r="C141" s="21" t="s">
        <v>128</v>
      </c>
      <c r="D141" s="21"/>
      <c r="E141" s="21"/>
      <c r="F141" s="22" t="s">
        <v>19</v>
      </c>
      <c r="G141" s="24">
        <f t="shared" ref="G141:H141" si="80">IFERROR((B141-C141)/C141,0)</f>
        <v>0</v>
      </c>
      <c r="H141" s="24">
        <f t="shared" si="80"/>
        <v>0</v>
      </c>
      <c r="I141" s="42" t="s">
        <v>126</v>
      </c>
      <c r="K141" s="7"/>
      <c r="L141" s="7"/>
      <c r="M141" s="7"/>
    </row>
    <row r="142" ht="15.75" customHeight="1">
      <c r="A142" s="60" t="s">
        <v>138</v>
      </c>
      <c r="B142" s="56"/>
      <c r="C142" s="21" t="s">
        <v>128</v>
      </c>
      <c r="D142" s="21"/>
      <c r="E142" s="21"/>
      <c r="F142" s="22" t="s">
        <v>19</v>
      </c>
      <c r="G142" s="24">
        <f t="shared" ref="G142:H142" si="81">IFERROR((B142-C142)/C142,0)</f>
        <v>0</v>
      </c>
      <c r="H142" s="24">
        <f t="shared" si="81"/>
        <v>0</v>
      </c>
      <c r="I142" s="42" t="s">
        <v>126</v>
      </c>
      <c r="K142" s="7"/>
      <c r="L142" s="7"/>
      <c r="M142" s="7"/>
    </row>
    <row r="143" ht="15.75" customHeight="1">
      <c r="A143" s="12" t="s">
        <v>139</v>
      </c>
      <c r="B143" s="10"/>
      <c r="C143" s="10"/>
      <c r="D143" s="10"/>
      <c r="E143" s="10"/>
      <c r="F143" s="10"/>
      <c r="G143" s="10"/>
      <c r="H143" s="10"/>
      <c r="I143" s="11"/>
      <c r="K143" s="7"/>
      <c r="L143" s="7"/>
      <c r="M143" s="7"/>
    </row>
    <row r="144" ht="15.75" customHeight="1">
      <c r="A144" s="27" t="s">
        <v>27</v>
      </c>
      <c r="B144" s="10"/>
      <c r="C144" s="10"/>
      <c r="D144" s="10"/>
      <c r="E144" s="10"/>
      <c r="F144" s="10"/>
      <c r="G144" s="10"/>
      <c r="H144" s="10"/>
      <c r="I144" s="11"/>
      <c r="K144" s="7" t="s">
        <v>13</v>
      </c>
      <c r="L144" s="7" t="s">
        <v>14</v>
      </c>
      <c r="M144" s="7" t="s">
        <v>15</v>
      </c>
    </row>
    <row r="145" ht="15.75" customHeight="1">
      <c r="A145" s="18" t="s">
        <v>140</v>
      </c>
      <c r="B145" s="43">
        <v>44.0</v>
      </c>
      <c r="C145" s="61"/>
      <c r="D145" s="61"/>
      <c r="E145" s="61"/>
      <c r="F145" s="61"/>
      <c r="G145" s="61"/>
      <c r="H145" s="61"/>
      <c r="I145" s="31" t="s">
        <v>92</v>
      </c>
      <c r="K145" s="7" t="s">
        <v>13</v>
      </c>
      <c r="L145" s="7" t="s">
        <v>14</v>
      </c>
      <c r="M145" s="7" t="s">
        <v>15</v>
      </c>
    </row>
    <row r="146" ht="15.75" customHeight="1">
      <c r="A146" s="15" t="s">
        <v>118</v>
      </c>
      <c r="B146" s="10"/>
      <c r="C146" s="10"/>
      <c r="D146" s="10"/>
      <c r="E146" s="10"/>
      <c r="F146" s="10"/>
      <c r="G146" s="10"/>
      <c r="H146" s="10"/>
      <c r="I146" s="11"/>
      <c r="K146" s="7" t="s">
        <v>13</v>
      </c>
      <c r="L146" s="7" t="s">
        <v>14</v>
      </c>
      <c r="M146" s="7" t="s">
        <v>15</v>
      </c>
    </row>
    <row r="147" ht="15.75" customHeight="1">
      <c r="A147" s="43" t="s">
        <v>51</v>
      </c>
      <c r="B147" s="43">
        <v>20.0</v>
      </c>
      <c r="C147" s="61"/>
      <c r="D147" s="61"/>
      <c r="E147" s="61"/>
      <c r="F147" s="61"/>
      <c r="G147" s="61"/>
      <c r="H147" s="61"/>
      <c r="I147" s="31" t="s">
        <v>92</v>
      </c>
      <c r="K147" s="7" t="s">
        <v>13</v>
      </c>
      <c r="L147" s="7" t="s">
        <v>14</v>
      </c>
      <c r="M147" s="7" t="s">
        <v>15</v>
      </c>
    </row>
    <row r="148" ht="15.75" customHeight="1">
      <c r="A148" s="27" t="s">
        <v>54</v>
      </c>
      <c r="B148" s="10"/>
      <c r="C148" s="10"/>
      <c r="D148" s="10"/>
      <c r="E148" s="10"/>
      <c r="F148" s="10"/>
      <c r="G148" s="10"/>
      <c r="H148" s="10"/>
      <c r="I148" s="11"/>
      <c r="K148" s="7" t="s">
        <v>13</v>
      </c>
      <c r="L148" s="7" t="s">
        <v>14</v>
      </c>
      <c r="M148" s="7" t="s">
        <v>15</v>
      </c>
    </row>
    <row r="149" ht="15.75" customHeight="1">
      <c r="A149" s="43" t="s">
        <v>141</v>
      </c>
      <c r="B149" s="43">
        <v>60.0</v>
      </c>
      <c r="C149" s="61"/>
      <c r="D149" s="61"/>
      <c r="E149" s="61"/>
      <c r="F149" s="61"/>
      <c r="G149" s="61"/>
      <c r="H149" s="61"/>
      <c r="I149" s="31" t="s">
        <v>92</v>
      </c>
      <c r="K149" s="7" t="s">
        <v>13</v>
      </c>
      <c r="L149" s="7" t="s">
        <v>14</v>
      </c>
      <c r="M149" s="7" t="s">
        <v>15</v>
      </c>
    </row>
    <row r="150" ht="15.75" customHeight="1">
      <c r="A150" s="62" t="s">
        <v>142</v>
      </c>
      <c r="B150" s="10"/>
      <c r="C150" s="10"/>
      <c r="D150" s="10"/>
      <c r="E150" s="10"/>
      <c r="F150" s="10"/>
      <c r="G150" s="10"/>
      <c r="H150" s="10"/>
      <c r="I150" s="11"/>
      <c r="K150" s="7" t="s">
        <v>13</v>
      </c>
      <c r="L150" s="7" t="s">
        <v>14</v>
      </c>
      <c r="M150" s="7" t="s">
        <v>15</v>
      </c>
    </row>
    <row r="151" ht="15.75" customHeight="1">
      <c r="A151" s="43" t="s">
        <v>143</v>
      </c>
      <c r="B151" s="43">
        <v>10.0</v>
      </c>
      <c r="C151" s="61"/>
      <c r="D151" s="61"/>
      <c r="E151" s="61"/>
      <c r="F151" s="61"/>
      <c r="G151" s="61"/>
      <c r="H151" s="61"/>
      <c r="I151" s="31" t="s">
        <v>92</v>
      </c>
      <c r="K151" s="7" t="s">
        <v>13</v>
      </c>
      <c r="L151" s="7" t="s">
        <v>14</v>
      </c>
      <c r="M151" s="7" t="s">
        <v>15</v>
      </c>
    </row>
    <row r="152" ht="15.75" customHeight="1">
      <c r="A152" s="43" t="s">
        <v>120</v>
      </c>
      <c r="B152" s="43">
        <v>5.0</v>
      </c>
      <c r="C152" s="61"/>
      <c r="D152" s="61"/>
      <c r="E152" s="61"/>
      <c r="F152" s="61"/>
      <c r="G152" s="61"/>
      <c r="H152" s="61"/>
      <c r="I152" s="31" t="s">
        <v>92</v>
      </c>
      <c r="K152" s="7" t="s">
        <v>13</v>
      </c>
      <c r="L152" s="7" t="s">
        <v>14</v>
      </c>
      <c r="M152" s="7" t="s">
        <v>15</v>
      </c>
    </row>
    <row r="153" ht="15.75" customHeight="1">
      <c r="A153" s="27" t="s">
        <v>144</v>
      </c>
      <c r="B153" s="10"/>
      <c r="C153" s="10"/>
      <c r="D153" s="10"/>
      <c r="E153" s="10"/>
      <c r="F153" s="10"/>
      <c r="G153" s="10"/>
      <c r="H153" s="10"/>
      <c r="I153" s="11"/>
      <c r="K153" s="7"/>
      <c r="L153" s="7"/>
      <c r="M153" s="7"/>
    </row>
    <row r="154" ht="83.25" customHeight="1">
      <c r="A154" s="18" t="s">
        <v>145</v>
      </c>
      <c r="B154" s="63"/>
      <c r="C154" s="21"/>
      <c r="D154" s="21"/>
      <c r="E154" s="21"/>
      <c r="F154" s="21"/>
      <c r="G154" s="24">
        <f t="shared" ref="G154:H154" si="82">IFERROR((B154-C154)/C154,0)</f>
        <v>0</v>
      </c>
      <c r="H154" s="24">
        <f t="shared" si="82"/>
        <v>0</v>
      </c>
      <c r="I154" s="57" t="s">
        <v>124</v>
      </c>
      <c r="K154" s="7"/>
      <c r="L154" s="7"/>
      <c r="M154" s="7"/>
    </row>
    <row r="155" ht="15.75" customHeight="1">
      <c r="A155" s="64" t="s">
        <v>146</v>
      </c>
      <c r="B155" s="10"/>
      <c r="C155" s="10"/>
      <c r="D155" s="10"/>
      <c r="E155" s="10"/>
      <c r="F155" s="10"/>
      <c r="G155" s="10"/>
      <c r="H155" s="10"/>
      <c r="I155" s="11"/>
      <c r="K155" s="7" t="s">
        <v>13</v>
      </c>
      <c r="L155" s="7" t="s">
        <v>14</v>
      </c>
      <c r="M155" s="7" t="s">
        <v>15</v>
      </c>
    </row>
    <row r="156" ht="15.75" customHeight="1">
      <c r="A156" s="65" t="s">
        <v>147</v>
      </c>
      <c r="B156" s="26">
        <v>100.0</v>
      </c>
      <c r="C156" s="21"/>
      <c r="D156" s="52"/>
      <c r="E156" s="52"/>
      <c r="F156" s="21" t="s">
        <v>19</v>
      </c>
      <c r="G156" s="24">
        <f t="shared" ref="G156:G160" si="83">IFERROR((B156-C156)/C156,0)</f>
        <v>0</v>
      </c>
      <c r="H156" s="52"/>
      <c r="I156" s="31" t="s">
        <v>148</v>
      </c>
      <c r="J156" s="66"/>
      <c r="K156" s="67"/>
      <c r="L156" s="67"/>
      <c r="M156" s="67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5.75" customHeight="1">
      <c r="A157" s="65" t="s">
        <v>149</v>
      </c>
      <c r="B157" s="26">
        <v>200.0</v>
      </c>
      <c r="C157" s="21"/>
      <c r="D157" s="52"/>
      <c r="E157" s="52"/>
      <c r="F157" s="22" t="s">
        <v>19</v>
      </c>
      <c r="G157" s="24">
        <f t="shared" si="83"/>
        <v>0</v>
      </c>
      <c r="H157" s="52"/>
      <c r="I157" s="31" t="s">
        <v>148</v>
      </c>
      <c r="J157" s="66"/>
      <c r="K157" s="67"/>
      <c r="L157" s="67"/>
      <c r="M157" s="67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5.75" customHeight="1">
      <c r="A158" s="65" t="s">
        <v>150</v>
      </c>
      <c r="B158" s="26">
        <v>300.0</v>
      </c>
      <c r="C158" s="21"/>
      <c r="D158" s="52"/>
      <c r="E158" s="52"/>
      <c r="F158" s="22" t="s">
        <v>19</v>
      </c>
      <c r="G158" s="24">
        <f t="shared" si="83"/>
        <v>0</v>
      </c>
      <c r="H158" s="52"/>
      <c r="I158" s="31" t="s">
        <v>148</v>
      </c>
      <c r="J158" s="66"/>
      <c r="K158" s="67"/>
      <c r="L158" s="67"/>
      <c r="M158" s="67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5.75" customHeight="1">
      <c r="A159" s="65" t="s">
        <v>151</v>
      </c>
      <c r="B159" s="26">
        <v>400.0</v>
      </c>
      <c r="C159" s="21"/>
      <c r="D159" s="52"/>
      <c r="E159" s="52"/>
      <c r="F159" s="22" t="s">
        <v>19</v>
      </c>
      <c r="G159" s="24">
        <f t="shared" si="83"/>
        <v>0</v>
      </c>
      <c r="H159" s="52"/>
      <c r="I159" s="31" t="s">
        <v>148</v>
      </c>
      <c r="J159" s="66"/>
      <c r="K159" s="67"/>
      <c r="L159" s="67"/>
      <c r="M159" s="67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5.75" customHeight="1">
      <c r="A160" s="65" t="s">
        <v>152</v>
      </c>
      <c r="B160" s="26">
        <v>150.0</v>
      </c>
      <c r="C160" s="21"/>
      <c r="D160" s="52"/>
      <c r="E160" s="52"/>
      <c r="F160" s="22" t="s">
        <v>19</v>
      </c>
      <c r="G160" s="24">
        <f t="shared" si="83"/>
        <v>0</v>
      </c>
      <c r="H160" s="52"/>
      <c r="I160" s="31" t="s">
        <v>148</v>
      </c>
      <c r="J160" s="66"/>
      <c r="K160" s="67"/>
      <c r="L160" s="67"/>
      <c r="M160" s="67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5.75" customHeight="1">
      <c r="A161" s="68" t="s">
        <v>153</v>
      </c>
      <c r="B161" s="10"/>
      <c r="C161" s="10"/>
      <c r="D161" s="10"/>
      <c r="E161" s="10"/>
      <c r="F161" s="10"/>
      <c r="G161" s="10"/>
      <c r="H161" s="10"/>
      <c r="I161" s="11"/>
      <c r="J161" s="16"/>
      <c r="K161" s="17" t="s">
        <v>13</v>
      </c>
      <c r="L161" s="17" t="s">
        <v>14</v>
      </c>
      <c r="M161" s="17" t="s">
        <v>15</v>
      </c>
    </row>
    <row r="162" ht="15.75" customHeight="1">
      <c r="A162" s="15" t="s">
        <v>154</v>
      </c>
      <c r="B162" s="10"/>
      <c r="C162" s="10"/>
      <c r="D162" s="10"/>
      <c r="E162" s="10"/>
      <c r="F162" s="10"/>
      <c r="G162" s="10"/>
      <c r="H162" s="10"/>
      <c r="I162" s="11"/>
      <c r="J162" s="16"/>
      <c r="K162" s="17" t="s">
        <v>13</v>
      </c>
      <c r="L162" s="17" t="s">
        <v>14</v>
      </c>
      <c r="M162" s="17" t="s">
        <v>15</v>
      </c>
    </row>
    <row r="163" ht="15.75" customHeight="1">
      <c r="A163" s="48" t="s">
        <v>155</v>
      </c>
      <c r="B163" s="28">
        <v>75.0</v>
      </c>
      <c r="C163" s="21"/>
      <c r="D163" s="21"/>
      <c r="E163" s="21"/>
      <c r="F163" s="21" t="s">
        <v>19</v>
      </c>
      <c r="G163" s="24">
        <f t="shared" ref="G163:H163" si="84">IFERROR((B163-C163)/C163,0)</f>
        <v>0</v>
      </c>
      <c r="H163" s="24">
        <f t="shared" si="84"/>
        <v>0</v>
      </c>
      <c r="I163" s="25" t="s">
        <v>156</v>
      </c>
      <c r="K163" s="7"/>
      <c r="L163" s="7"/>
      <c r="M163" s="7"/>
    </row>
    <row r="164" ht="15.75" customHeight="1">
      <c r="A164" s="45" t="s">
        <v>157</v>
      </c>
      <c r="B164" s="45">
        <v>50.0</v>
      </c>
      <c r="C164" s="34"/>
      <c r="D164" s="34"/>
      <c r="E164" s="34"/>
      <c r="F164" s="21" t="s">
        <v>19</v>
      </c>
      <c r="G164" s="34"/>
      <c r="H164" s="34"/>
      <c r="I164" s="31" t="s">
        <v>148</v>
      </c>
      <c r="K164" s="7"/>
      <c r="L164" s="7"/>
      <c r="M164" s="7"/>
    </row>
    <row r="165" ht="15.75" customHeight="1">
      <c r="A165" s="45" t="s">
        <v>158</v>
      </c>
      <c r="B165" s="45">
        <v>150.0</v>
      </c>
      <c r="C165" s="34"/>
      <c r="D165" s="34"/>
      <c r="E165" s="34"/>
      <c r="F165" s="21" t="s">
        <v>19</v>
      </c>
      <c r="G165" s="34"/>
      <c r="H165" s="34"/>
      <c r="I165" s="31" t="s">
        <v>148</v>
      </c>
      <c r="K165" s="7"/>
      <c r="L165" s="7"/>
      <c r="M165" s="7"/>
    </row>
    <row r="166" ht="15.75" customHeight="1">
      <c r="A166" s="69" t="s">
        <v>159</v>
      </c>
      <c r="B166" s="10"/>
      <c r="C166" s="10"/>
      <c r="D166" s="10"/>
      <c r="E166" s="10"/>
      <c r="F166" s="10"/>
      <c r="G166" s="10"/>
      <c r="H166" s="10"/>
      <c r="I166" s="11"/>
      <c r="K166" s="7"/>
      <c r="L166" s="7"/>
      <c r="M166" s="7"/>
    </row>
    <row r="167" ht="15.75" customHeight="1">
      <c r="A167" s="29" t="s">
        <v>160</v>
      </c>
      <c r="B167" s="19">
        <v>50.0</v>
      </c>
      <c r="C167" s="21">
        <v>50.0</v>
      </c>
      <c r="D167" s="21">
        <v>50.0</v>
      </c>
      <c r="E167" s="21">
        <v>50.0</v>
      </c>
      <c r="F167" s="21"/>
      <c r="G167" s="24">
        <f t="shared" ref="G167:H167" si="85">IFERROR((B167-C167)/C167,0)</f>
        <v>0</v>
      </c>
      <c r="H167" s="24">
        <f t="shared" si="85"/>
        <v>0</v>
      </c>
      <c r="I167" s="31" t="s">
        <v>92</v>
      </c>
      <c r="K167" s="7"/>
      <c r="L167" s="7"/>
      <c r="M167" s="7"/>
    </row>
    <row r="168" ht="15.75" customHeight="1">
      <c r="A168" s="29" t="s">
        <v>161</v>
      </c>
      <c r="B168" s="28">
        <v>100.0</v>
      </c>
      <c r="C168" s="21">
        <v>50.0</v>
      </c>
      <c r="D168" s="21">
        <v>50.0</v>
      </c>
      <c r="E168" s="21">
        <v>50.0</v>
      </c>
      <c r="F168" s="21" t="s">
        <v>19</v>
      </c>
      <c r="G168" s="24">
        <f t="shared" ref="G168:H168" si="86">IFERROR((B168-C168)/C168,0)</f>
        <v>1</v>
      </c>
      <c r="H168" s="24">
        <f t="shared" si="86"/>
        <v>0</v>
      </c>
      <c r="I168" s="31" t="s">
        <v>162</v>
      </c>
      <c r="K168" s="7"/>
      <c r="L168" s="7"/>
      <c r="M168" s="7"/>
    </row>
    <row r="169" ht="15.75" customHeight="1">
      <c r="A169" s="70" t="s">
        <v>163</v>
      </c>
      <c r="B169" s="10"/>
      <c r="C169" s="10"/>
      <c r="D169" s="10"/>
      <c r="E169" s="10"/>
      <c r="F169" s="10"/>
      <c r="G169" s="10"/>
      <c r="H169" s="10"/>
      <c r="I169" s="11"/>
      <c r="K169" s="7"/>
      <c r="L169" s="7"/>
      <c r="M169" s="7"/>
    </row>
    <row r="170" ht="15.75" customHeight="1">
      <c r="A170" s="48" t="s">
        <v>155</v>
      </c>
      <c r="B170" s="30">
        <v>81.0</v>
      </c>
      <c r="C170" s="21"/>
      <c r="D170" s="21"/>
      <c r="E170" s="21"/>
      <c r="F170" s="21"/>
      <c r="G170" s="24">
        <f t="shared" ref="G170:H170" si="87">IFERROR((B170-C170)/C170,0)</f>
        <v>0</v>
      </c>
      <c r="H170" s="24">
        <f t="shared" si="87"/>
        <v>0</v>
      </c>
      <c r="I170" s="25" t="s">
        <v>156</v>
      </c>
      <c r="K170" s="7"/>
      <c r="L170" s="7"/>
      <c r="M170" s="7"/>
    </row>
    <row r="171" ht="15.75" customHeight="1">
      <c r="A171" s="69" t="s">
        <v>159</v>
      </c>
      <c r="B171" s="10"/>
      <c r="C171" s="10"/>
      <c r="D171" s="10"/>
      <c r="E171" s="10"/>
      <c r="F171" s="10"/>
      <c r="G171" s="10"/>
      <c r="H171" s="10"/>
      <c r="I171" s="11"/>
      <c r="K171" s="7"/>
      <c r="L171" s="7"/>
      <c r="M171" s="7"/>
    </row>
    <row r="172" ht="15.75" customHeight="1">
      <c r="A172" s="29" t="s">
        <v>164</v>
      </c>
      <c r="B172" s="71">
        <v>100.0</v>
      </c>
      <c r="C172" s="21">
        <v>100.0</v>
      </c>
      <c r="D172" s="21">
        <v>100.0</v>
      </c>
      <c r="E172" s="21">
        <v>100.0</v>
      </c>
      <c r="F172" s="21"/>
      <c r="G172" s="24">
        <f t="shared" ref="G172:H172" si="88">IFERROR((B172-C172)/C172,0)</f>
        <v>0</v>
      </c>
      <c r="H172" s="24">
        <f t="shared" si="88"/>
        <v>0</v>
      </c>
      <c r="I172" s="31" t="s">
        <v>92</v>
      </c>
      <c r="K172" s="7"/>
      <c r="L172" s="7"/>
      <c r="M172" s="7"/>
    </row>
    <row r="173" ht="15.75" customHeight="1">
      <c r="A173" s="26" t="s">
        <v>165</v>
      </c>
      <c r="B173" s="71">
        <v>50.0</v>
      </c>
      <c r="C173" s="21">
        <v>50.0</v>
      </c>
      <c r="D173" s="21">
        <v>50.0</v>
      </c>
      <c r="E173" s="21">
        <v>50.0</v>
      </c>
      <c r="F173" s="21"/>
      <c r="G173" s="24">
        <f t="shared" ref="G173:H173" si="89">IFERROR((B173-C173)/C173,0)</f>
        <v>0</v>
      </c>
      <c r="H173" s="24">
        <f t="shared" si="89"/>
        <v>0</v>
      </c>
      <c r="I173" s="31" t="s">
        <v>92</v>
      </c>
      <c r="K173" s="7"/>
      <c r="L173" s="7"/>
      <c r="M173" s="7"/>
    </row>
    <row r="174" ht="15.75" customHeight="1">
      <c r="A174" s="29" t="s">
        <v>161</v>
      </c>
      <c r="B174" s="71">
        <v>100.0</v>
      </c>
      <c r="C174" s="21">
        <v>100.0</v>
      </c>
      <c r="D174" s="21">
        <v>100.0</v>
      </c>
      <c r="E174" s="21">
        <v>100.0</v>
      </c>
      <c r="F174" s="21"/>
      <c r="G174" s="24">
        <f t="shared" ref="G174:H174" si="90">IFERROR((B174-C174)/C174,0)</f>
        <v>0</v>
      </c>
      <c r="H174" s="24">
        <f t="shared" si="90"/>
        <v>0</v>
      </c>
      <c r="I174" s="31" t="s">
        <v>92</v>
      </c>
      <c r="K174" s="7"/>
      <c r="L174" s="7"/>
      <c r="M174" s="7"/>
    </row>
    <row r="175" ht="15.75" customHeight="1">
      <c r="A175" s="18" t="s">
        <v>166</v>
      </c>
      <c r="B175" s="46">
        <v>100.0</v>
      </c>
      <c r="C175" s="21"/>
      <c r="D175" s="21"/>
      <c r="E175" s="21"/>
      <c r="F175" s="21" t="s">
        <v>19</v>
      </c>
      <c r="G175" s="24"/>
      <c r="H175" s="24"/>
      <c r="I175" s="25" t="s">
        <v>58</v>
      </c>
      <c r="K175" s="7"/>
      <c r="L175" s="7"/>
      <c r="M175" s="7"/>
    </row>
    <row r="176" ht="15.75" customHeight="1">
      <c r="A176" s="70" t="s">
        <v>167</v>
      </c>
      <c r="B176" s="10"/>
      <c r="C176" s="10"/>
      <c r="D176" s="10"/>
      <c r="E176" s="10"/>
      <c r="F176" s="10"/>
      <c r="G176" s="10"/>
      <c r="H176" s="10"/>
      <c r="I176" s="11"/>
      <c r="K176" s="7"/>
      <c r="L176" s="7"/>
      <c r="M176" s="7"/>
    </row>
    <row r="177" ht="15.75" customHeight="1">
      <c r="A177" s="18" t="s">
        <v>168</v>
      </c>
      <c r="B177" s="46">
        <v>115.0</v>
      </c>
      <c r="C177" s="21"/>
      <c r="D177" s="21"/>
      <c r="E177" s="21"/>
      <c r="F177" s="21" t="s">
        <v>19</v>
      </c>
      <c r="G177" s="24">
        <f t="shared" ref="G177:H177" si="91">IFERROR((B177-C177)/C177,0)</f>
        <v>0</v>
      </c>
      <c r="H177" s="24">
        <f t="shared" si="91"/>
        <v>0</v>
      </c>
      <c r="I177" s="25" t="s">
        <v>58</v>
      </c>
      <c r="K177" s="7"/>
      <c r="L177" s="7"/>
      <c r="M177" s="7"/>
    </row>
    <row r="178" ht="15.75" customHeight="1">
      <c r="A178" s="18" t="s">
        <v>169</v>
      </c>
      <c r="B178" s="46">
        <v>10.0</v>
      </c>
      <c r="C178" s="21"/>
      <c r="D178" s="21"/>
      <c r="E178" s="21"/>
      <c r="F178" s="21" t="s">
        <v>19</v>
      </c>
      <c r="G178" s="24">
        <f t="shared" ref="G178:H178" si="92">IFERROR((B178-C178)/C178,0)</f>
        <v>0</v>
      </c>
      <c r="H178" s="24">
        <f t="shared" si="92"/>
        <v>0</v>
      </c>
      <c r="I178" s="25" t="s">
        <v>58</v>
      </c>
      <c r="K178" s="7"/>
      <c r="L178" s="7"/>
      <c r="M178" s="7"/>
    </row>
    <row r="179" ht="15.75" customHeight="1">
      <c r="A179" s="45" t="s">
        <v>170</v>
      </c>
      <c r="B179" s="46">
        <v>30.0</v>
      </c>
      <c r="C179" s="21"/>
      <c r="D179" s="21"/>
      <c r="E179" s="21"/>
      <c r="F179" s="21" t="s">
        <v>19</v>
      </c>
      <c r="G179" s="24">
        <f t="shared" ref="G179:H179" si="93">IFERROR((B179-C179)/C179,0)</f>
        <v>0</v>
      </c>
      <c r="H179" s="24">
        <f t="shared" si="93"/>
        <v>0</v>
      </c>
      <c r="I179" s="25" t="s">
        <v>58</v>
      </c>
      <c r="K179" s="7"/>
      <c r="L179" s="7"/>
      <c r="M179" s="7"/>
    </row>
    <row r="180" ht="15.75" customHeight="1">
      <c r="A180" s="45" t="s">
        <v>171</v>
      </c>
      <c r="B180" s="46">
        <v>55.0</v>
      </c>
      <c r="C180" s="21"/>
      <c r="D180" s="21"/>
      <c r="E180" s="21"/>
      <c r="F180" s="21" t="s">
        <v>19</v>
      </c>
      <c r="G180" s="24">
        <f t="shared" ref="G180:H180" si="94">IFERROR((B180-C180)/C180,0)</f>
        <v>0</v>
      </c>
      <c r="H180" s="24">
        <f t="shared" si="94"/>
        <v>0</v>
      </c>
      <c r="I180" s="25" t="s">
        <v>58</v>
      </c>
      <c r="K180" s="7"/>
      <c r="L180" s="7"/>
      <c r="M180" s="7"/>
    </row>
    <row r="181" ht="15.75" customHeight="1">
      <c r="A181" s="45" t="s">
        <v>172</v>
      </c>
      <c r="B181" s="46">
        <v>205.0</v>
      </c>
      <c r="C181" s="21"/>
      <c r="D181" s="21"/>
      <c r="E181" s="21"/>
      <c r="F181" s="21" t="s">
        <v>19</v>
      </c>
      <c r="G181" s="24">
        <f t="shared" ref="G181:H181" si="95">IFERROR((B181-C181)/C181,0)</f>
        <v>0</v>
      </c>
      <c r="H181" s="24">
        <f t="shared" si="95"/>
        <v>0</v>
      </c>
      <c r="I181" s="25" t="s">
        <v>58</v>
      </c>
      <c r="K181" s="7"/>
      <c r="L181" s="7"/>
      <c r="M181" s="7"/>
    </row>
    <row r="182" ht="15.75" customHeight="1">
      <c r="A182" s="72" t="s">
        <v>173</v>
      </c>
      <c r="B182" s="10"/>
      <c r="C182" s="10"/>
      <c r="D182" s="10"/>
      <c r="E182" s="10"/>
      <c r="F182" s="10"/>
      <c r="G182" s="10"/>
      <c r="H182" s="10"/>
      <c r="I182" s="11"/>
      <c r="K182" s="7"/>
      <c r="L182" s="7"/>
      <c r="M182" s="7"/>
    </row>
    <row r="183" ht="15.75" customHeight="1">
      <c r="A183" s="60" t="s">
        <v>174</v>
      </c>
      <c r="B183" s="73" t="s">
        <v>175</v>
      </c>
      <c r="C183" s="21"/>
      <c r="D183" s="21"/>
      <c r="E183" s="21"/>
      <c r="F183" s="21" t="s">
        <v>19</v>
      </c>
      <c r="G183" s="24"/>
      <c r="H183" s="24"/>
      <c r="I183" s="25" t="s">
        <v>176</v>
      </c>
      <c r="K183" s="7"/>
      <c r="L183" s="7"/>
      <c r="M183" s="7"/>
    </row>
    <row r="184" ht="15.75" customHeight="1">
      <c r="A184" s="74"/>
      <c r="B184" s="75"/>
      <c r="C184" s="76"/>
      <c r="D184" s="76"/>
      <c r="E184" s="76"/>
      <c r="F184" s="76"/>
      <c r="G184" s="77"/>
      <c r="H184" s="77"/>
      <c r="I184" s="8"/>
      <c r="K184" s="7"/>
      <c r="L184" s="7"/>
      <c r="M184" s="7"/>
    </row>
    <row r="185" ht="15.75" customHeight="1">
      <c r="A185" s="74"/>
      <c r="B185" s="75"/>
      <c r="C185" s="76"/>
      <c r="D185" s="76"/>
      <c r="E185" s="76"/>
      <c r="F185" s="76"/>
      <c r="G185" s="77"/>
      <c r="H185" s="77"/>
      <c r="I185" s="8"/>
      <c r="K185" s="7"/>
      <c r="L185" s="7"/>
      <c r="M185" s="7"/>
    </row>
    <row r="186" ht="15.75" customHeight="1">
      <c r="A186" s="74"/>
      <c r="B186" s="75"/>
      <c r="C186" s="76"/>
      <c r="D186" s="76"/>
      <c r="E186" s="76"/>
      <c r="F186" s="76"/>
      <c r="G186" s="77"/>
      <c r="H186" s="77"/>
      <c r="I186" s="8"/>
      <c r="K186" s="7"/>
      <c r="L186" s="7"/>
      <c r="M186" s="7"/>
    </row>
    <row r="187" ht="15.75" customHeight="1">
      <c r="A187" s="74"/>
      <c r="B187" s="75"/>
      <c r="C187" s="76"/>
      <c r="D187" s="76"/>
      <c r="E187" s="76"/>
      <c r="F187" s="76"/>
      <c r="G187" s="77"/>
      <c r="H187" s="77"/>
      <c r="I187" s="8"/>
      <c r="K187" s="7"/>
      <c r="L187" s="7"/>
      <c r="M187" s="7"/>
    </row>
    <row r="188" ht="15.75" customHeight="1">
      <c r="A188" s="74"/>
      <c r="B188" s="75"/>
      <c r="C188" s="76"/>
      <c r="D188" s="76"/>
      <c r="E188" s="76"/>
      <c r="F188" s="76"/>
      <c r="G188" s="77"/>
      <c r="H188" s="77"/>
      <c r="I188" s="8"/>
      <c r="K188" s="7"/>
      <c r="L188" s="7"/>
      <c r="M188" s="7"/>
    </row>
    <row r="189" ht="15.75" customHeight="1">
      <c r="A189" s="74"/>
      <c r="B189" s="75"/>
      <c r="C189" s="76"/>
      <c r="D189" s="76"/>
      <c r="E189" s="76"/>
      <c r="F189" s="76"/>
      <c r="G189" s="77"/>
      <c r="H189" s="77"/>
      <c r="I189" s="8"/>
      <c r="K189" s="7"/>
      <c r="L189" s="7"/>
      <c r="M189" s="7"/>
    </row>
    <row r="190" ht="15.75" customHeight="1">
      <c r="A190" s="74"/>
      <c r="B190" s="75"/>
      <c r="C190" s="76"/>
      <c r="D190" s="76"/>
      <c r="E190" s="76"/>
      <c r="F190" s="76"/>
      <c r="G190" s="77"/>
      <c r="H190" s="77"/>
      <c r="I190" s="8"/>
      <c r="K190" s="7"/>
      <c r="L190" s="7"/>
      <c r="M190" s="7"/>
    </row>
    <row r="191" ht="15.75" customHeight="1">
      <c r="A191" s="74"/>
      <c r="B191" s="75"/>
      <c r="C191" s="76"/>
      <c r="D191" s="76"/>
      <c r="E191" s="76"/>
      <c r="F191" s="76"/>
      <c r="G191" s="77"/>
      <c r="H191" s="77"/>
      <c r="I191" s="8"/>
      <c r="K191" s="7"/>
      <c r="L191" s="7"/>
      <c r="M191" s="7"/>
    </row>
    <row r="192" ht="15.75" customHeight="1">
      <c r="A192" s="74"/>
      <c r="B192" s="75"/>
      <c r="C192" s="76"/>
      <c r="D192" s="76"/>
      <c r="E192" s="76"/>
      <c r="F192" s="76"/>
      <c r="G192" s="77"/>
      <c r="H192" s="77"/>
      <c r="I192" s="8"/>
      <c r="K192" s="7"/>
      <c r="L192" s="7"/>
      <c r="M192" s="7"/>
    </row>
    <row r="193" ht="15.75" customHeight="1">
      <c r="A193" s="74"/>
      <c r="B193" s="75"/>
      <c r="C193" s="76"/>
      <c r="D193" s="76"/>
      <c r="E193" s="76"/>
      <c r="F193" s="76"/>
      <c r="G193" s="77"/>
      <c r="H193" s="77"/>
      <c r="I193" s="8"/>
      <c r="K193" s="7"/>
      <c r="L193" s="7"/>
      <c r="M193" s="7"/>
    </row>
    <row r="194" ht="15.75" customHeight="1">
      <c r="A194" s="74"/>
      <c r="B194" s="75"/>
      <c r="C194" s="76"/>
      <c r="D194" s="76"/>
      <c r="E194" s="76"/>
      <c r="F194" s="76"/>
      <c r="G194" s="77"/>
      <c r="H194" s="77"/>
      <c r="I194" s="8"/>
      <c r="K194" s="7"/>
      <c r="L194" s="7"/>
      <c r="M194" s="7"/>
    </row>
    <row r="195" ht="15.75" customHeight="1">
      <c r="A195" s="74"/>
      <c r="B195" s="75"/>
      <c r="C195" s="76"/>
      <c r="D195" s="76"/>
      <c r="E195" s="76"/>
      <c r="F195" s="76"/>
      <c r="G195" s="77"/>
      <c r="H195" s="77"/>
      <c r="I195" s="8"/>
      <c r="K195" s="7"/>
      <c r="L195" s="7"/>
      <c r="M195" s="7"/>
    </row>
    <row r="196" ht="15.75" customHeight="1">
      <c r="A196" s="74"/>
      <c r="B196" s="75"/>
      <c r="C196" s="76"/>
      <c r="D196" s="76"/>
      <c r="E196" s="76"/>
      <c r="F196" s="76"/>
      <c r="G196" s="77"/>
      <c r="H196" s="77"/>
      <c r="I196" s="8"/>
      <c r="K196" s="7"/>
      <c r="L196" s="7"/>
      <c r="M196" s="7"/>
    </row>
    <row r="197" ht="15.75" customHeight="1">
      <c r="A197" s="74"/>
      <c r="B197" s="75"/>
      <c r="C197" s="76"/>
      <c r="D197" s="76"/>
      <c r="E197" s="76"/>
      <c r="F197" s="76"/>
      <c r="G197" s="77"/>
      <c r="H197" s="77"/>
      <c r="I197" s="8"/>
      <c r="K197" s="7"/>
      <c r="L197" s="7"/>
      <c r="M197" s="7"/>
    </row>
    <row r="198" ht="15.75" customHeight="1">
      <c r="A198" s="74"/>
      <c r="B198" s="75"/>
      <c r="C198" s="76"/>
      <c r="D198" s="76"/>
      <c r="E198" s="76"/>
      <c r="F198" s="76"/>
      <c r="G198" s="77"/>
      <c r="H198" s="77"/>
      <c r="I198" s="8"/>
      <c r="K198" s="7"/>
      <c r="L198" s="7"/>
      <c r="M198" s="7"/>
    </row>
    <row r="199" ht="15.75" customHeight="1">
      <c r="A199" s="74"/>
      <c r="B199" s="75"/>
      <c r="C199" s="76"/>
      <c r="D199" s="76"/>
      <c r="E199" s="76"/>
      <c r="F199" s="76"/>
      <c r="G199" s="77"/>
      <c r="H199" s="77"/>
      <c r="I199" s="8"/>
      <c r="K199" s="7"/>
      <c r="L199" s="7"/>
      <c r="M199" s="7"/>
    </row>
    <row r="200" ht="15.75" customHeight="1">
      <c r="A200" s="74"/>
      <c r="B200" s="75"/>
      <c r="C200" s="76"/>
      <c r="D200" s="76"/>
      <c r="E200" s="76"/>
      <c r="F200" s="76"/>
      <c r="G200" s="77"/>
      <c r="H200" s="77"/>
      <c r="I200" s="8"/>
      <c r="K200" s="7"/>
      <c r="L200" s="7"/>
      <c r="M200" s="7"/>
    </row>
    <row r="201" ht="15.75" customHeight="1">
      <c r="A201" s="74"/>
      <c r="B201" s="75"/>
      <c r="C201" s="76"/>
      <c r="D201" s="76"/>
      <c r="E201" s="76"/>
      <c r="F201" s="76"/>
      <c r="G201" s="77"/>
      <c r="H201" s="77"/>
      <c r="I201" s="8"/>
      <c r="K201" s="7"/>
      <c r="L201" s="7"/>
      <c r="M201" s="7"/>
    </row>
    <row r="202" ht="15.75" customHeight="1">
      <c r="A202" s="74"/>
      <c r="B202" s="75"/>
      <c r="C202" s="76"/>
      <c r="D202" s="76"/>
      <c r="E202" s="76"/>
      <c r="F202" s="76"/>
      <c r="G202" s="77"/>
      <c r="H202" s="77"/>
      <c r="I202" s="8"/>
      <c r="K202" s="7"/>
      <c r="L202" s="7"/>
      <c r="M202" s="7"/>
    </row>
    <row r="203" ht="15.75" customHeight="1">
      <c r="A203" s="74"/>
      <c r="B203" s="75"/>
      <c r="C203" s="76"/>
      <c r="D203" s="76"/>
      <c r="E203" s="76"/>
      <c r="F203" s="76"/>
      <c r="G203" s="77"/>
      <c r="H203" s="77"/>
      <c r="I203" s="8"/>
      <c r="K203" s="7"/>
      <c r="L203" s="7"/>
      <c r="M203" s="7"/>
    </row>
    <row r="204" ht="15.75" customHeight="1">
      <c r="A204" s="74"/>
      <c r="B204" s="75"/>
      <c r="C204" s="76"/>
      <c r="D204" s="76"/>
      <c r="E204" s="76"/>
      <c r="F204" s="76"/>
      <c r="G204" s="77"/>
      <c r="H204" s="77"/>
      <c r="I204" s="8"/>
      <c r="K204" s="7"/>
      <c r="L204" s="7"/>
      <c r="M204" s="7"/>
    </row>
    <row r="205" ht="15.75" customHeight="1">
      <c r="A205" s="74"/>
      <c r="B205" s="75"/>
      <c r="C205" s="76"/>
      <c r="D205" s="76"/>
      <c r="E205" s="76"/>
      <c r="F205" s="76"/>
      <c r="G205" s="77"/>
      <c r="H205" s="77"/>
      <c r="I205" s="8"/>
      <c r="K205" s="7"/>
      <c r="L205" s="7"/>
      <c r="M205" s="7"/>
    </row>
    <row r="206" ht="15.75" customHeight="1">
      <c r="A206" s="74"/>
      <c r="B206" s="75"/>
      <c r="C206" s="76"/>
      <c r="D206" s="76"/>
      <c r="E206" s="76"/>
      <c r="F206" s="76"/>
      <c r="G206" s="77"/>
      <c r="H206" s="77"/>
      <c r="I206" s="8"/>
      <c r="K206" s="7"/>
      <c r="L206" s="7"/>
      <c r="M206" s="7"/>
    </row>
    <row r="207" ht="15.75" customHeight="1">
      <c r="A207" s="74"/>
      <c r="B207" s="75"/>
      <c r="C207" s="76"/>
      <c r="D207" s="76"/>
      <c r="E207" s="76"/>
      <c r="F207" s="76"/>
      <c r="G207" s="77"/>
      <c r="H207" s="77"/>
      <c r="I207" s="8"/>
      <c r="K207" s="7"/>
      <c r="L207" s="7"/>
      <c r="M207" s="7"/>
    </row>
    <row r="208" ht="15.75" customHeight="1">
      <c r="A208" s="74"/>
      <c r="B208" s="75"/>
      <c r="C208" s="76"/>
      <c r="D208" s="76"/>
      <c r="E208" s="76"/>
      <c r="F208" s="76"/>
      <c r="G208" s="77"/>
      <c r="H208" s="77"/>
      <c r="I208" s="8"/>
      <c r="K208" s="7"/>
      <c r="L208" s="7"/>
      <c r="M208" s="7"/>
    </row>
    <row r="209" ht="15.75" customHeight="1">
      <c r="A209" s="74"/>
      <c r="B209" s="75"/>
      <c r="C209" s="76"/>
      <c r="D209" s="76"/>
      <c r="E209" s="76"/>
      <c r="F209" s="76"/>
      <c r="G209" s="77"/>
      <c r="H209" s="77"/>
      <c r="I209" s="8"/>
      <c r="K209" s="7"/>
      <c r="L209" s="7"/>
      <c r="M209" s="7"/>
    </row>
    <row r="210" ht="15.75" customHeight="1">
      <c r="A210" s="74"/>
      <c r="B210" s="75"/>
      <c r="C210" s="76"/>
      <c r="D210" s="76"/>
      <c r="E210" s="76"/>
      <c r="F210" s="76"/>
      <c r="G210" s="77"/>
      <c r="H210" s="77"/>
      <c r="I210" s="8"/>
      <c r="K210" s="7"/>
      <c r="L210" s="7"/>
      <c r="M210" s="7"/>
    </row>
    <row r="211" ht="15.75" customHeight="1">
      <c r="A211" s="74"/>
      <c r="B211" s="75"/>
      <c r="C211" s="76"/>
      <c r="D211" s="76"/>
      <c r="E211" s="76"/>
      <c r="F211" s="76"/>
      <c r="G211" s="77"/>
      <c r="H211" s="77"/>
      <c r="I211" s="8"/>
      <c r="K211" s="7"/>
      <c r="L211" s="7"/>
      <c r="M211" s="7"/>
    </row>
    <row r="212" ht="15.75" customHeight="1">
      <c r="A212" s="74"/>
      <c r="B212" s="75"/>
      <c r="C212" s="76"/>
      <c r="D212" s="76"/>
      <c r="E212" s="76"/>
      <c r="F212" s="76"/>
      <c r="G212" s="77"/>
      <c r="H212" s="77"/>
      <c r="I212" s="8"/>
      <c r="K212" s="7"/>
      <c r="L212" s="7"/>
      <c r="M212" s="7"/>
    </row>
    <row r="213" ht="15.75" customHeight="1">
      <c r="A213" s="74"/>
      <c r="B213" s="75"/>
      <c r="C213" s="76"/>
      <c r="D213" s="76"/>
      <c r="E213" s="76"/>
      <c r="F213" s="76"/>
      <c r="G213" s="77"/>
      <c r="H213" s="77"/>
      <c r="I213" s="8"/>
      <c r="K213" s="7"/>
      <c r="L213" s="7"/>
      <c r="M213" s="7"/>
    </row>
    <row r="214" ht="15.75" customHeight="1">
      <c r="A214" s="74"/>
      <c r="B214" s="75"/>
      <c r="C214" s="76"/>
      <c r="D214" s="76"/>
      <c r="E214" s="76"/>
      <c r="F214" s="76"/>
      <c r="G214" s="77"/>
      <c r="H214" s="77"/>
      <c r="I214" s="8"/>
      <c r="K214" s="7"/>
      <c r="L214" s="7"/>
      <c r="M214" s="7"/>
    </row>
    <row r="215" ht="15.75" customHeight="1">
      <c r="A215" s="74"/>
      <c r="B215" s="75"/>
      <c r="C215" s="76"/>
      <c r="D215" s="76"/>
      <c r="E215" s="76"/>
      <c r="F215" s="76"/>
      <c r="G215" s="77"/>
      <c r="H215" s="77"/>
      <c r="I215" s="8"/>
      <c r="K215" s="7"/>
      <c r="L215" s="7"/>
      <c r="M215" s="7"/>
    </row>
    <row r="216" ht="15.75" customHeight="1">
      <c r="A216" s="74"/>
      <c r="B216" s="75"/>
      <c r="C216" s="76"/>
      <c r="D216" s="76"/>
      <c r="E216" s="76"/>
      <c r="F216" s="76"/>
      <c r="G216" s="77"/>
      <c r="H216" s="77"/>
      <c r="I216" s="8"/>
      <c r="K216" s="7"/>
      <c r="L216" s="7"/>
      <c r="M216" s="7"/>
    </row>
    <row r="217" ht="15.75" customHeight="1">
      <c r="A217" s="74"/>
      <c r="B217" s="75"/>
      <c r="C217" s="76"/>
      <c r="D217" s="76"/>
      <c r="E217" s="76"/>
      <c r="F217" s="76"/>
      <c r="G217" s="77"/>
      <c r="H217" s="77"/>
      <c r="I217" s="8"/>
      <c r="K217" s="7"/>
      <c r="L217" s="7"/>
      <c r="M217" s="7"/>
    </row>
    <row r="218" ht="15.75" customHeight="1">
      <c r="A218" s="74"/>
      <c r="B218" s="75"/>
      <c r="C218" s="76"/>
      <c r="D218" s="76"/>
      <c r="E218" s="76"/>
      <c r="F218" s="76"/>
      <c r="G218" s="77"/>
      <c r="H218" s="77"/>
      <c r="I218" s="8"/>
      <c r="K218" s="7"/>
      <c r="L218" s="7"/>
      <c r="M218" s="7"/>
    </row>
    <row r="219" ht="15.75" customHeight="1">
      <c r="A219" s="74"/>
      <c r="B219" s="75"/>
      <c r="C219" s="76"/>
      <c r="D219" s="76"/>
      <c r="E219" s="76"/>
      <c r="F219" s="76"/>
      <c r="G219" s="77"/>
      <c r="H219" s="77"/>
      <c r="I219" s="8"/>
      <c r="K219" s="7"/>
      <c r="L219" s="7"/>
      <c r="M219" s="7"/>
    </row>
    <row r="220" ht="15.75" customHeight="1">
      <c r="A220" s="74"/>
      <c r="B220" s="75"/>
      <c r="C220" s="76"/>
      <c r="D220" s="76"/>
      <c r="E220" s="76"/>
      <c r="F220" s="76"/>
      <c r="G220" s="77"/>
      <c r="H220" s="77"/>
      <c r="I220" s="8"/>
      <c r="K220" s="7"/>
      <c r="L220" s="7"/>
      <c r="M220" s="7"/>
    </row>
    <row r="221" ht="15.75" customHeight="1">
      <c r="A221" s="74"/>
      <c r="B221" s="75"/>
      <c r="C221" s="76"/>
      <c r="D221" s="76"/>
      <c r="E221" s="76"/>
      <c r="F221" s="76"/>
      <c r="G221" s="77"/>
      <c r="H221" s="77"/>
      <c r="I221" s="8"/>
      <c r="K221" s="7"/>
      <c r="L221" s="7"/>
      <c r="M221" s="7"/>
    </row>
    <row r="222" ht="15.75" customHeight="1">
      <c r="A222" s="74"/>
      <c r="B222" s="75"/>
      <c r="C222" s="76"/>
      <c r="D222" s="76"/>
      <c r="E222" s="76"/>
      <c r="F222" s="76"/>
      <c r="G222" s="77"/>
      <c r="H222" s="77"/>
      <c r="I222" s="8"/>
      <c r="K222" s="7"/>
      <c r="L222" s="7"/>
      <c r="M222" s="7"/>
    </row>
    <row r="223" ht="15.75" customHeight="1">
      <c r="A223" s="74"/>
      <c r="B223" s="75"/>
      <c r="C223" s="76"/>
      <c r="D223" s="76"/>
      <c r="E223" s="76"/>
      <c r="F223" s="76"/>
      <c r="G223" s="77"/>
      <c r="H223" s="77"/>
      <c r="I223" s="8"/>
      <c r="K223" s="7"/>
      <c r="L223" s="7"/>
      <c r="M223" s="7"/>
    </row>
    <row r="224" ht="15.75" customHeight="1">
      <c r="A224" s="74"/>
      <c r="B224" s="75"/>
      <c r="C224" s="76"/>
      <c r="D224" s="76"/>
      <c r="E224" s="76"/>
      <c r="F224" s="76"/>
      <c r="G224" s="77"/>
      <c r="H224" s="77"/>
      <c r="I224" s="8"/>
      <c r="K224" s="7"/>
      <c r="L224" s="7"/>
      <c r="M224" s="7"/>
    </row>
    <row r="225" ht="15.75" customHeight="1">
      <c r="A225" s="74"/>
      <c r="B225" s="75"/>
      <c r="C225" s="76"/>
      <c r="D225" s="76"/>
      <c r="E225" s="76"/>
      <c r="F225" s="76"/>
      <c r="G225" s="77"/>
      <c r="H225" s="77"/>
      <c r="I225" s="8"/>
      <c r="K225" s="7"/>
      <c r="L225" s="7"/>
      <c r="M225" s="7"/>
    </row>
    <row r="226" ht="15.75" customHeight="1">
      <c r="A226" s="74"/>
      <c r="B226" s="75"/>
      <c r="C226" s="76"/>
      <c r="D226" s="76"/>
      <c r="E226" s="76"/>
      <c r="F226" s="76"/>
      <c r="G226" s="77"/>
      <c r="H226" s="77"/>
      <c r="I226" s="8"/>
      <c r="K226" s="7"/>
      <c r="L226" s="7"/>
      <c r="M226" s="7"/>
    </row>
    <row r="227" ht="15.75" customHeight="1">
      <c r="A227" s="74"/>
      <c r="B227" s="75"/>
      <c r="C227" s="76"/>
      <c r="D227" s="76"/>
      <c r="E227" s="76"/>
      <c r="F227" s="76"/>
      <c r="G227" s="77"/>
      <c r="H227" s="77"/>
      <c r="I227" s="8"/>
      <c r="K227" s="7"/>
      <c r="L227" s="7"/>
      <c r="M227" s="7"/>
    </row>
    <row r="228" ht="15.75" customHeight="1">
      <c r="A228" s="74"/>
      <c r="B228" s="75"/>
      <c r="C228" s="76"/>
      <c r="D228" s="76"/>
      <c r="E228" s="76"/>
      <c r="F228" s="76"/>
      <c r="G228" s="77"/>
      <c r="H228" s="77"/>
      <c r="I228" s="8"/>
      <c r="K228" s="7"/>
      <c r="L228" s="7"/>
      <c r="M228" s="7"/>
    </row>
    <row r="229" ht="15.75" customHeight="1">
      <c r="A229" s="74"/>
      <c r="B229" s="75"/>
      <c r="C229" s="76"/>
      <c r="D229" s="76"/>
      <c r="E229" s="76"/>
      <c r="F229" s="76"/>
      <c r="G229" s="77"/>
      <c r="H229" s="77"/>
      <c r="I229" s="8"/>
      <c r="K229" s="7"/>
      <c r="L229" s="7"/>
      <c r="M229" s="7"/>
    </row>
    <row r="230" ht="15.75" customHeight="1">
      <c r="A230" s="74"/>
      <c r="B230" s="75"/>
      <c r="C230" s="76"/>
      <c r="D230" s="76"/>
      <c r="E230" s="76"/>
      <c r="F230" s="76"/>
      <c r="G230" s="77"/>
      <c r="H230" s="77"/>
      <c r="I230" s="8"/>
      <c r="K230" s="7"/>
      <c r="L230" s="7"/>
      <c r="M230" s="7"/>
    </row>
    <row r="231" ht="15.75" customHeight="1">
      <c r="A231" s="74"/>
      <c r="B231" s="75"/>
      <c r="C231" s="76"/>
      <c r="D231" s="76"/>
      <c r="E231" s="76"/>
      <c r="F231" s="76"/>
      <c r="G231" s="77"/>
      <c r="H231" s="77"/>
      <c r="I231" s="8"/>
      <c r="K231" s="7"/>
      <c r="L231" s="7"/>
      <c r="M231" s="7"/>
    </row>
    <row r="232" ht="15.75" customHeight="1">
      <c r="A232" s="74"/>
      <c r="B232" s="75"/>
      <c r="C232" s="76"/>
      <c r="D232" s="76"/>
      <c r="E232" s="76"/>
      <c r="F232" s="76"/>
      <c r="G232" s="77"/>
      <c r="H232" s="77"/>
      <c r="I232" s="8"/>
      <c r="K232" s="7"/>
      <c r="L232" s="7"/>
      <c r="M232" s="7"/>
    </row>
    <row r="233" ht="15.75" customHeight="1">
      <c r="A233" s="74"/>
      <c r="B233" s="75"/>
      <c r="C233" s="76"/>
      <c r="D233" s="76"/>
      <c r="E233" s="76"/>
      <c r="F233" s="76"/>
      <c r="G233" s="77"/>
      <c r="H233" s="77"/>
      <c r="I233" s="8"/>
      <c r="K233" s="7"/>
      <c r="L233" s="7"/>
      <c r="M233" s="7"/>
    </row>
    <row r="234" ht="15.75" customHeight="1">
      <c r="A234" s="74"/>
      <c r="B234" s="75"/>
      <c r="C234" s="76"/>
      <c r="D234" s="76"/>
      <c r="E234" s="76"/>
      <c r="F234" s="76"/>
      <c r="G234" s="77"/>
      <c r="H234" s="77"/>
      <c r="I234" s="8"/>
      <c r="K234" s="7"/>
      <c r="L234" s="7"/>
      <c r="M234" s="7"/>
    </row>
    <row r="235" ht="15.75" customHeight="1">
      <c r="A235" s="74"/>
      <c r="B235" s="75"/>
      <c r="C235" s="76"/>
      <c r="D235" s="76"/>
      <c r="E235" s="76"/>
      <c r="F235" s="76"/>
      <c r="G235" s="77"/>
      <c r="H235" s="77"/>
      <c r="I235" s="8"/>
      <c r="K235" s="7"/>
      <c r="L235" s="7"/>
      <c r="M235" s="7"/>
    </row>
    <row r="236" ht="15.75" customHeight="1">
      <c r="A236" s="74"/>
      <c r="B236" s="75"/>
      <c r="C236" s="76"/>
      <c r="D236" s="76"/>
      <c r="E236" s="76"/>
      <c r="F236" s="76"/>
      <c r="G236" s="77"/>
      <c r="H236" s="77"/>
      <c r="I236" s="8"/>
      <c r="K236" s="7"/>
      <c r="L236" s="7"/>
      <c r="M236" s="7"/>
    </row>
    <row r="237" ht="15.75" customHeight="1">
      <c r="A237" s="74"/>
      <c r="B237" s="75"/>
      <c r="C237" s="76"/>
      <c r="D237" s="76"/>
      <c r="E237" s="76"/>
      <c r="F237" s="76"/>
      <c r="G237" s="77"/>
      <c r="H237" s="77"/>
      <c r="I237" s="8"/>
      <c r="K237" s="7"/>
      <c r="L237" s="7"/>
      <c r="M237" s="7"/>
    </row>
    <row r="238" ht="15.75" customHeight="1">
      <c r="A238" s="74"/>
      <c r="B238" s="75"/>
      <c r="C238" s="76"/>
      <c r="D238" s="76"/>
      <c r="E238" s="76"/>
      <c r="F238" s="76"/>
      <c r="G238" s="77"/>
      <c r="H238" s="77"/>
      <c r="I238" s="8"/>
      <c r="K238" s="7"/>
      <c r="L238" s="7"/>
      <c r="M238" s="7"/>
    </row>
    <row r="239" ht="15.75" customHeight="1">
      <c r="A239" s="74"/>
      <c r="B239" s="75"/>
      <c r="C239" s="76"/>
      <c r="D239" s="76"/>
      <c r="E239" s="76"/>
      <c r="F239" s="76"/>
      <c r="G239" s="77"/>
      <c r="H239" s="77"/>
      <c r="I239" s="8"/>
      <c r="K239" s="7"/>
      <c r="L239" s="7"/>
      <c r="M239" s="7"/>
    </row>
    <row r="240" ht="15.75" customHeight="1">
      <c r="A240" s="74"/>
      <c r="B240" s="75"/>
      <c r="C240" s="76"/>
      <c r="D240" s="76"/>
      <c r="E240" s="76"/>
      <c r="F240" s="76"/>
      <c r="G240" s="77"/>
      <c r="H240" s="77"/>
      <c r="I240" s="8"/>
      <c r="K240" s="7"/>
      <c r="L240" s="7"/>
      <c r="M240" s="7"/>
    </row>
    <row r="241" ht="15.75" customHeight="1">
      <c r="A241" s="74"/>
      <c r="B241" s="75"/>
      <c r="C241" s="76"/>
      <c r="D241" s="76"/>
      <c r="E241" s="76"/>
      <c r="F241" s="76"/>
      <c r="G241" s="77"/>
      <c r="H241" s="77"/>
      <c r="I241" s="8"/>
      <c r="K241" s="7"/>
      <c r="L241" s="7"/>
      <c r="M241" s="7"/>
    </row>
    <row r="242" ht="15.75" customHeight="1">
      <c r="A242" s="74"/>
      <c r="B242" s="75"/>
      <c r="C242" s="76"/>
      <c r="D242" s="76"/>
      <c r="E242" s="76"/>
      <c r="F242" s="76"/>
      <c r="G242" s="77"/>
      <c r="H242" s="77"/>
      <c r="I242" s="8"/>
      <c r="K242" s="7"/>
      <c r="L242" s="7"/>
      <c r="M242" s="7"/>
    </row>
    <row r="243" ht="15.75" customHeight="1">
      <c r="A243" s="74"/>
      <c r="B243" s="75"/>
      <c r="C243" s="76"/>
      <c r="D243" s="76"/>
      <c r="E243" s="76"/>
      <c r="F243" s="76"/>
      <c r="G243" s="77"/>
      <c r="H243" s="77"/>
      <c r="I243" s="8"/>
      <c r="K243" s="7"/>
      <c r="L243" s="7"/>
      <c r="M243" s="7"/>
    </row>
    <row r="244" ht="15.75" customHeight="1">
      <c r="A244" s="74"/>
      <c r="B244" s="75"/>
      <c r="C244" s="76"/>
      <c r="D244" s="76"/>
      <c r="E244" s="76"/>
      <c r="F244" s="76"/>
      <c r="G244" s="77"/>
      <c r="H244" s="77"/>
      <c r="I244" s="8"/>
      <c r="K244" s="7"/>
      <c r="L244" s="7"/>
      <c r="M244" s="7"/>
    </row>
    <row r="245" ht="15.75" customHeight="1">
      <c r="A245" s="74"/>
      <c r="B245" s="75"/>
      <c r="C245" s="76"/>
      <c r="D245" s="76"/>
      <c r="E245" s="76"/>
      <c r="F245" s="76"/>
      <c r="G245" s="77"/>
      <c r="H245" s="77"/>
      <c r="I245" s="8"/>
      <c r="K245" s="7"/>
      <c r="L245" s="7"/>
      <c r="M245" s="7"/>
    </row>
    <row r="246" ht="15.75" customHeight="1">
      <c r="A246" s="74"/>
      <c r="B246" s="75"/>
      <c r="C246" s="76"/>
      <c r="D246" s="76"/>
      <c r="E246" s="76"/>
      <c r="F246" s="76"/>
      <c r="G246" s="77"/>
      <c r="H246" s="77"/>
      <c r="I246" s="8"/>
      <c r="K246" s="7"/>
      <c r="L246" s="7"/>
      <c r="M246" s="7"/>
    </row>
    <row r="247" ht="15.75" customHeight="1">
      <c r="A247" s="74"/>
      <c r="B247" s="75"/>
      <c r="C247" s="76"/>
      <c r="D247" s="76"/>
      <c r="E247" s="76"/>
      <c r="F247" s="76"/>
      <c r="G247" s="77"/>
      <c r="H247" s="77"/>
      <c r="I247" s="8"/>
      <c r="K247" s="7"/>
      <c r="L247" s="7"/>
      <c r="M247" s="7"/>
    </row>
    <row r="248" ht="15.75" customHeight="1">
      <c r="A248" s="74"/>
      <c r="B248" s="75"/>
      <c r="C248" s="76"/>
      <c r="D248" s="76"/>
      <c r="E248" s="76"/>
      <c r="F248" s="76"/>
      <c r="G248" s="77"/>
      <c r="H248" s="77"/>
      <c r="I248" s="8"/>
      <c r="K248" s="7"/>
      <c r="L248" s="7"/>
      <c r="M248" s="7"/>
    </row>
    <row r="249" ht="15.75" customHeight="1">
      <c r="A249" s="74"/>
      <c r="B249" s="75"/>
      <c r="C249" s="76"/>
      <c r="D249" s="76"/>
      <c r="E249" s="76"/>
      <c r="F249" s="76"/>
      <c r="G249" s="77"/>
      <c r="H249" s="77"/>
      <c r="I249" s="8"/>
      <c r="K249" s="7"/>
      <c r="L249" s="7"/>
      <c r="M249" s="7"/>
    </row>
    <row r="250" ht="15.75" customHeight="1">
      <c r="A250" s="74"/>
      <c r="B250" s="75"/>
      <c r="C250" s="76"/>
      <c r="D250" s="76"/>
      <c r="E250" s="76"/>
      <c r="F250" s="76"/>
      <c r="G250" s="77"/>
      <c r="H250" s="77"/>
      <c r="I250" s="8"/>
      <c r="K250" s="7"/>
      <c r="L250" s="7"/>
      <c r="M250" s="7"/>
    </row>
    <row r="251" ht="15.75" customHeight="1">
      <c r="A251" s="74"/>
      <c r="B251" s="75"/>
      <c r="C251" s="76"/>
      <c r="D251" s="76"/>
      <c r="E251" s="76"/>
      <c r="F251" s="76"/>
      <c r="G251" s="77"/>
      <c r="H251" s="77"/>
      <c r="I251" s="8"/>
      <c r="K251" s="7"/>
      <c r="L251" s="7"/>
      <c r="M251" s="7"/>
    </row>
    <row r="252" ht="15.75" customHeight="1">
      <c r="A252" s="74"/>
      <c r="B252" s="75"/>
      <c r="C252" s="76"/>
      <c r="D252" s="76"/>
      <c r="E252" s="76"/>
      <c r="F252" s="76"/>
      <c r="G252" s="77"/>
      <c r="H252" s="77"/>
      <c r="I252" s="8"/>
      <c r="K252" s="7"/>
      <c r="L252" s="7"/>
      <c r="M252" s="7"/>
    </row>
    <row r="253" ht="15.75" customHeight="1">
      <c r="A253" s="74"/>
      <c r="B253" s="75"/>
      <c r="C253" s="76"/>
      <c r="D253" s="76"/>
      <c r="E253" s="76"/>
      <c r="F253" s="76"/>
      <c r="G253" s="77"/>
      <c r="H253" s="77"/>
      <c r="I253" s="8"/>
      <c r="K253" s="7"/>
      <c r="L253" s="7"/>
      <c r="M253" s="7"/>
    </row>
    <row r="254" ht="15.75" customHeight="1">
      <c r="A254" s="74"/>
      <c r="B254" s="75"/>
      <c r="C254" s="76"/>
      <c r="D254" s="76"/>
      <c r="E254" s="76"/>
      <c r="F254" s="76"/>
      <c r="G254" s="77"/>
      <c r="H254" s="77"/>
      <c r="I254" s="8"/>
      <c r="K254" s="7"/>
      <c r="L254" s="7"/>
      <c r="M254" s="7"/>
    </row>
    <row r="255" ht="15.75" customHeight="1">
      <c r="K255" s="7"/>
      <c r="L255" s="7"/>
      <c r="M255" s="7"/>
    </row>
    <row r="256" ht="15.75" customHeight="1">
      <c r="K256" s="7"/>
      <c r="L256" s="7"/>
      <c r="M256" s="7"/>
    </row>
    <row r="257" ht="15.75" customHeight="1">
      <c r="K257" s="7"/>
      <c r="L257" s="7"/>
      <c r="M257" s="7"/>
    </row>
    <row r="258" ht="15.75" customHeight="1">
      <c r="K258" s="7"/>
      <c r="L258" s="7"/>
      <c r="M258" s="7"/>
    </row>
    <row r="259" ht="15.75" customHeight="1">
      <c r="K259" s="7"/>
      <c r="L259" s="7"/>
      <c r="M259" s="7"/>
    </row>
    <row r="260" ht="15.75" customHeight="1">
      <c r="K260" s="7"/>
      <c r="L260" s="7"/>
      <c r="M260" s="7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autoFilter ref="$A$2:$M$162"/>
  <mergeCells count="53">
    <mergeCell ref="A3:I3"/>
    <mergeCell ref="A4:I4"/>
    <mergeCell ref="A5:I5"/>
    <mergeCell ref="A8:I8"/>
    <mergeCell ref="A13:I13"/>
    <mergeCell ref="A26:I26"/>
    <mergeCell ref="A29:I29"/>
    <mergeCell ref="A34:I34"/>
    <mergeCell ref="A37:I37"/>
    <mergeCell ref="A38:I38"/>
    <mergeCell ref="A42:I42"/>
    <mergeCell ref="A47:I47"/>
    <mergeCell ref="A50:I50"/>
    <mergeCell ref="A55:I55"/>
    <mergeCell ref="A58:I58"/>
    <mergeCell ref="A59:I59"/>
    <mergeCell ref="A62:I62"/>
    <mergeCell ref="A65:I65"/>
    <mergeCell ref="A68:I68"/>
    <mergeCell ref="A74:I74"/>
    <mergeCell ref="A75:I75"/>
    <mergeCell ref="A80:I80"/>
    <mergeCell ref="A85:I85"/>
    <mergeCell ref="A90:I90"/>
    <mergeCell ref="A104:I104"/>
    <mergeCell ref="A105:I105"/>
    <mergeCell ref="A107:I107"/>
    <mergeCell ref="A109:I109"/>
    <mergeCell ref="A112:I112"/>
    <mergeCell ref="A113:I113"/>
    <mergeCell ref="A114:I114"/>
    <mergeCell ref="A116:I116"/>
    <mergeCell ref="A118:I118"/>
    <mergeCell ref="A120:I120"/>
    <mergeCell ref="A122:I122"/>
    <mergeCell ref="A124:I124"/>
    <mergeCell ref="A126:I126"/>
    <mergeCell ref="A128:I128"/>
    <mergeCell ref="A130:I130"/>
    <mergeCell ref="A143:I143"/>
    <mergeCell ref="A144:I144"/>
    <mergeCell ref="A146:I146"/>
    <mergeCell ref="A169:I169"/>
    <mergeCell ref="A171:I171"/>
    <mergeCell ref="A176:I176"/>
    <mergeCell ref="A182:I182"/>
    <mergeCell ref="A148:I148"/>
    <mergeCell ref="A150:I150"/>
    <mergeCell ref="A153:I153"/>
    <mergeCell ref="A155:I155"/>
    <mergeCell ref="A161:I161"/>
    <mergeCell ref="A162:I162"/>
    <mergeCell ref="A166:I166"/>
  </mergeCells>
  <printOptions/>
  <pageMargins bottom="0.75" footer="0.0" header="0.0" left="0.7" right="0.7" top="0.75"/>
  <pageSetup paperSize="8" scale="60" orientation="landscape"/>
  <drawing r:id="rId1"/>
</worksheet>
</file>