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mc:AlternateContent xmlns:mc="http://schemas.openxmlformats.org/markup-compatibility/2006">
    <mc:Choice Requires="x15">
      <x15ac:absPath xmlns:x15ac="http://schemas.microsoft.com/office/spreadsheetml/2010/11/ac" url="U:\London\Projects\243\9\30\01\Work\01 Multi Criteria Assessment\"/>
    </mc:Choice>
  </mc:AlternateContent>
  <xr:revisionPtr revIDLastSave="0" documentId="13_ncr:1_{17D0888C-F001-4AEA-B480-E6399943B4CA}" xr6:coauthVersionLast="47" xr6:coauthVersionMax="47" xr10:uidLastSave="{00000000-0000-0000-0000-000000000000}"/>
  <bookViews>
    <workbookView xWindow="-108" yWindow="-108" windowWidth="23256" windowHeight="12576" xr2:uid="{00000000-000D-0000-FFFF-FFFF00000000}"/>
  </bookViews>
  <sheets>
    <sheet name="Option Assessment" sheetId="4" r:id="rId1"/>
    <sheet name="Summary" sheetId="5"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 i="5" l="1"/>
  <c r="F6" i="5"/>
  <c r="E6" i="5"/>
  <c r="D6" i="5"/>
  <c r="G8" i="5"/>
  <c r="F8" i="5"/>
  <c r="E8" i="5"/>
  <c r="D8" i="5"/>
  <c r="G7" i="5"/>
  <c r="F7" i="5"/>
  <c r="E7" i="5"/>
  <c r="D7" i="5"/>
  <c r="G5" i="5"/>
  <c r="F5" i="5"/>
  <c r="E5" i="5"/>
  <c r="D5" i="5"/>
  <c r="G4" i="5"/>
  <c r="F4" i="5"/>
  <c r="E4" i="5"/>
  <c r="D4" i="5"/>
</calcChain>
</file>

<file path=xl/sharedStrings.xml><?xml version="1.0" encoding="utf-8"?>
<sst xmlns="http://schemas.openxmlformats.org/spreadsheetml/2006/main" count="218" uniqueCount="154">
  <si>
    <t>END</t>
  </si>
  <si>
    <t>Measures</t>
  </si>
  <si>
    <t>Pedestrian crossings to accommodate desire lines</t>
  </si>
  <si>
    <t>Ease of crossing side roads</t>
  </si>
  <si>
    <t>Width of clear continuous walking space</t>
  </si>
  <si>
    <t>Dropped kerbs and tactile paving at crossings</t>
  </si>
  <si>
    <t>Collision risk between people cycling and turning motor vehicles</t>
  </si>
  <si>
    <t>Urban realm improvements</t>
  </si>
  <si>
    <t>Carriageway width (crossing distances)</t>
  </si>
  <si>
    <t xml:space="preserve">Impact of kerbside activity (loading, pickup/drop off) </t>
  </si>
  <si>
    <t xml:space="preserve">Connections into existing network </t>
  </si>
  <si>
    <t>Parking</t>
  </si>
  <si>
    <t>Target</t>
  </si>
  <si>
    <t>Pedestrians crossings are within 5 metres of desire lines</t>
  </si>
  <si>
    <t>All crossing points have dropped kerbs and tactile paving</t>
  </si>
  <si>
    <t xml:space="preserve">The cycling environment is suitable for ages 8-80 </t>
  </si>
  <si>
    <t>Opportunity for cycle parking taken</t>
  </si>
  <si>
    <t>Risk of pedestrian/cycle collisions</t>
  </si>
  <si>
    <t>Places to stop and rest</t>
  </si>
  <si>
    <t xml:space="preserve">Shade and shelter </t>
  </si>
  <si>
    <t xml:space="preserve">The number of places to sit is increased. Walking distances between places to rest is maintained or reduced. </t>
  </si>
  <si>
    <t>The number of street trees is increased, and the walking distance between sheltered areas (i.e. anywhere with canopy cover) is not increased</t>
  </si>
  <si>
    <t>Clear air and environmentally friendly</t>
  </si>
  <si>
    <t>Significant Positive</t>
  </si>
  <si>
    <t>Moderate Positive</t>
  </si>
  <si>
    <t>Slight Positive</t>
  </si>
  <si>
    <t>Neutral Impact</t>
  </si>
  <si>
    <t>Slight Negative</t>
  </si>
  <si>
    <t>Moderate Negative</t>
  </si>
  <si>
    <t>Significant Negative</t>
  </si>
  <si>
    <t>H</t>
  </si>
  <si>
    <t>High</t>
  </si>
  <si>
    <t>M</t>
  </si>
  <si>
    <t>Medium</t>
  </si>
  <si>
    <t>L</t>
  </si>
  <si>
    <t>Low</t>
  </si>
  <si>
    <t>Objectives</t>
  </si>
  <si>
    <t>Objectives are rated using a 7-point scale system, from Significant Positive (the measure has a very positive impact on the achievement of the objective) to Significant Negative (the measure has a very negative impact on the achievement of the objective)</t>
  </si>
  <si>
    <t>All side roads have continuous footway treatment or raised tables; side roads in busy locations are one-way</t>
  </si>
  <si>
    <t>Lane widths kept to max of 3.2m (buses); 3m for general traffic</t>
  </si>
  <si>
    <t>A buffer of at least 1m is provided between cycle lane and parking/loading facilities</t>
  </si>
  <si>
    <t>Opportunities to provide cycle parking located along the route</t>
  </si>
  <si>
    <t>Cycleway is integrated into the existing cycle network (direct links provided with other routes)</t>
  </si>
  <si>
    <t>All currently possible movements are retained, or an acceptable alternative is provided.</t>
  </si>
  <si>
    <t>Technical feasibility</t>
  </si>
  <si>
    <t>Likely response from residents and businesses to the scheme</t>
  </si>
  <si>
    <t>Other considerations</t>
  </si>
  <si>
    <t>London Borough of Hackney</t>
  </si>
  <si>
    <t>Downham Road - Design Options Assessment</t>
  </si>
  <si>
    <t>Option 1: Kerb buildouts with chicanes</t>
  </si>
  <si>
    <t>Option 2: Segregated cycle lanes</t>
  </si>
  <si>
    <t>A - Southgate Road to De Beauvoir Road</t>
  </si>
  <si>
    <t xml:space="preserve">Impact on accessibility </t>
  </si>
  <si>
    <t>B - De Beauvoir Road to Kingsland Road (A10)</t>
  </si>
  <si>
    <t>- New raised tables west of Ufton Road and west of Lawford Road
- Signalised crossings at Southgate Road and De Beauvoir junctions as per existing layout</t>
  </si>
  <si>
    <t>- New zebra crossing west of Hertford Road and new raised tables outside the school and west of Mortimer Road
- Signalised crossing on the approach to Kingsland Road reduced in length</t>
  </si>
  <si>
    <t>- Ufton Road closed to motorised traffic but no continuous footway/raised table provided
- No continuous footway/raised table provided across Lawford Road
- No continuous footway/raised table provided across Clifford Road</t>
  </si>
  <si>
    <t>- No continuous footway/raised table provided across Mortimer Road
- New raised table proposed across Hertford Road</t>
  </si>
  <si>
    <t xml:space="preserve">The proposals do not increase congestion along the corridor and general traffic journey times are not adversely impacted by the scheme </t>
  </si>
  <si>
    <t>Congestion/ Journey time impacts</t>
  </si>
  <si>
    <t>Loading</t>
  </si>
  <si>
    <t>Retaining existing loading arrangements, or relocating within 20m</t>
  </si>
  <si>
    <t xml:space="preserve">School pick-up/drop-off </t>
  </si>
  <si>
    <t>School pick-up/ drop-off does not adversely impact traffic along the corridor or on adjacent roads</t>
  </si>
  <si>
    <t xml:space="preserve">Some not shown on drawings but assume that will be the case </t>
  </si>
  <si>
    <t xml:space="preserve">Some build outs shown as planting areas but assume they will be footway build outs </t>
  </si>
  <si>
    <t xml:space="preserve">Traffic lanes are 3.25m wide throughout </t>
  </si>
  <si>
    <t>Criteria rating:</t>
  </si>
  <si>
    <r>
      <rPr>
        <u/>
        <sz val="10"/>
        <color theme="1"/>
        <rFont val="Calibri"/>
        <family val="2"/>
      </rPr>
      <t xml:space="preserve">On side roads:
</t>
    </r>
    <r>
      <rPr>
        <sz val="10"/>
        <color theme="1"/>
        <rFont val="Calibri"/>
        <family val="2"/>
      </rPr>
      <t>Ufton Road is closed to traffic from Downham Road so there is no conflict. No measures for cyclists proposed across Lawford Road but turning traffic flows should be low and the raised table proposed west of the junction should reduce the risk of any conflicts. Cycle markings in the middle of the traffic lanes could be proposed to increase conspicuity of cyclists.</t>
    </r>
    <r>
      <rPr>
        <u/>
        <sz val="10"/>
        <color theme="1"/>
        <rFont val="Calibri"/>
        <family val="2"/>
      </rPr>
      <t xml:space="preserve">
On signalised junctions:</t>
    </r>
    <r>
      <rPr>
        <sz val="10"/>
        <color theme="1"/>
        <rFont val="Calibri"/>
        <family val="2"/>
      </rPr>
      <t xml:space="preserve">
On the approach to Southgate Road, an ASL is provided with a short cycle feeder lane. On the approaches to De Beauvoir Road, ASLs are provided however without any cycle feeder lanes.</t>
    </r>
  </si>
  <si>
    <r>
      <rPr>
        <u/>
        <sz val="10"/>
        <color theme="1"/>
        <rFont val="Calibri"/>
        <family val="2"/>
      </rPr>
      <t xml:space="preserve">On side roads:
</t>
    </r>
    <r>
      <rPr>
        <sz val="10"/>
        <color theme="1"/>
        <rFont val="Calibri"/>
        <family val="2"/>
      </rPr>
      <t xml:space="preserve">No measures for cyclists proposed across Mortimer Road but turning traffic flows should be low and the raised table proposed west of the junction should reduce the risk of any conflicts. The junction of Downham Road with Hertford Road is proposed to be raised so the risk of any conflicts between turning traffic and cyclists should be low. Cycle markings in the middle of the traffic lanes could be proposed to increase conspicuity of cyclists.
</t>
    </r>
    <r>
      <rPr>
        <u/>
        <sz val="10"/>
        <color theme="1"/>
        <rFont val="Calibri"/>
        <family val="2"/>
      </rPr>
      <t>On signalised junctions:</t>
    </r>
    <r>
      <rPr>
        <sz val="10"/>
        <color theme="1"/>
        <rFont val="Calibri"/>
        <family val="2"/>
      </rPr>
      <t xml:space="preserve">
On the approach to the A10, an ASL is provided however without any cycle feeder lane, nor any additional cycle safety/priority measures. </t>
    </r>
  </si>
  <si>
    <t>Assume 1010 markings or coloured surfacing will be proposed across side roads for Option 2</t>
  </si>
  <si>
    <r>
      <rPr>
        <u/>
        <sz val="10"/>
        <color theme="1"/>
        <rFont val="Calibri"/>
        <family val="2"/>
      </rPr>
      <t>On side roads:</t>
    </r>
    <r>
      <rPr>
        <sz val="10"/>
        <color theme="1"/>
        <rFont val="Calibri"/>
        <family val="2"/>
      </rPr>
      <t xml:space="preserve">
Ufton Road is closed to traffic from Downham Road so there is no conflict. Cycle markings proposed across Lawford Road and a raised table west of the junction which should reduce the risk of any conflicts.
</t>
    </r>
    <r>
      <rPr>
        <u/>
        <sz val="10"/>
        <color theme="1"/>
        <rFont val="Calibri"/>
        <family val="2"/>
      </rPr>
      <t>On signalised junctions:</t>
    </r>
    <r>
      <rPr>
        <sz val="10"/>
        <color theme="1"/>
        <rFont val="Calibri"/>
        <family val="2"/>
      </rPr>
      <t xml:space="preserve">
On the approaches to signalised junctions, ASLs are provided and the proposed cycle tracks are feeding into these. </t>
    </r>
  </si>
  <si>
    <r>
      <rPr>
        <u/>
        <sz val="10"/>
        <color theme="1"/>
        <rFont val="Calibri"/>
        <family val="2"/>
      </rPr>
      <t>On side roads:</t>
    </r>
    <r>
      <rPr>
        <sz val="10"/>
        <color theme="1"/>
        <rFont val="Calibri"/>
        <family val="2"/>
      </rPr>
      <t xml:space="preserve">
Cycle markings proposed across Mortimer Road as well as a raised table west of the junction which should reduce the risk of any conflicts. The junction of Downham Road with Hertford Road is proposed to be raised so the risk of any conflicts between turning traffic and cyclists should be low. 
</t>
    </r>
    <r>
      <rPr>
        <u/>
        <sz val="10"/>
        <color theme="1"/>
        <rFont val="Calibri"/>
        <family val="2"/>
      </rPr>
      <t>On signalised junctions:</t>
    </r>
    <r>
      <rPr>
        <sz val="10"/>
        <color theme="1"/>
        <rFont val="Calibri"/>
        <family val="2"/>
      </rPr>
      <t xml:space="preserve">
On the approaches to signalised junctions, ASLs are provided, however, on the approach to the junction with the A10 additional cycle priority measures would be beneficial to enable cyclists to turn safely in and out of Downham Road. </t>
    </r>
  </si>
  <si>
    <t xml:space="preserve">Under Option1, parking/ loading will only be permitted on the marked bays and cyclists will be cycling on the traffic lane so there should be no conflict. </t>
  </si>
  <si>
    <t>Parking/loading along Downham Road will not be permitted under Option 2 so there will be no conflict.</t>
  </si>
  <si>
    <t xml:space="preserve">Cycle parking can be provided on the proposed footway build outs. </t>
  </si>
  <si>
    <t xml:space="preserve">Cycle parking can be provided on the southern footway, in between the trees, so it doesn't reduce the effective footway width any further. </t>
  </si>
  <si>
    <t xml:space="preserve">Cycle parking can be provided on the northern footway, on the proposed footway build outs. </t>
  </si>
  <si>
    <t xml:space="preserve">N/A - No cycleway proposed </t>
  </si>
  <si>
    <t>No shared spaces proposed as part of this option nor cycle tracks</t>
  </si>
  <si>
    <t xml:space="preserve">Along this section the number of traffic lanes will remain as existing (one lane per direction), however, the proposed chicanes and raised tables are expected to decrease the speed of general traffic. Overall, the impact on general traffic journey times as a result of the proposals should be minimal. </t>
  </si>
  <si>
    <t>All currently possible movements are retained</t>
  </si>
  <si>
    <t>It is assumed that both left and right turns out of Downham Rd will be permitted (not clear from drawings)</t>
  </si>
  <si>
    <t>Assumptions/ Comments</t>
  </si>
  <si>
    <t xml:space="preserve">Along this section the number of traffic lanes will remain as existing (one lane per direction), however, the proposed raised tables are expected to decrease the speed of general traffic. Overall, the impact on general traffic journey times as a result of the proposals should be minimal. </t>
  </si>
  <si>
    <t>N/A</t>
  </si>
  <si>
    <r>
      <t>New SUDS and planting are proposed under this Option as well as footway build outs (approx. 630 m</t>
    </r>
    <r>
      <rPr>
        <vertAlign val="superscript"/>
        <sz val="10"/>
        <color theme="1"/>
        <rFont val="Calibri"/>
        <family val="2"/>
      </rPr>
      <t>2</t>
    </r>
    <r>
      <rPr>
        <sz val="10"/>
        <color theme="1"/>
        <rFont val="Calibri"/>
        <family val="2"/>
      </rPr>
      <t>)</t>
    </r>
  </si>
  <si>
    <r>
      <t>New SUDS and planting are proposed under this Option as well as footway build outs (approx. 465 m</t>
    </r>
    <r>
      <rPr>
        <vertAlign val="superscript"/>
        <sz val="10"/>
        <color theme="1"/>
        <rFont val="Calibri"/>
        <family val="2"/>
      </rPr>
      <t>2</t>
    </r>
    <r>
      <rPr>
        <sz val="10"/>
        <color theme="1"/>
        <rFont val="Calibri"/>
        <family val="2"/>
      </rPr>
      <t>)</t>
    </r>
  </si>
  <si>
    <r>
      <t>New SUDS and planting are proposed under this Option as well as footway build outs (approx. 222 m</t>
    </r>
    <r>
      <rPr>
        <vertAlign val="superscript"/>
        <sz val="10"/>
        <color theme="1"/>
        <rFont val="Calibri"/>
        <family val="2"/>
      </rPr>
      <t>2</t>
    </r>
    <r>
      <rPr>
        <sz val="10"/>
        <color theme="1"/>
        <rFont val="Calibri"/>
        <family val="2"/>
      </rPr>
      <t>)</t>
    </r>
  </si>
  <si>
    <r>
      <t>New SUDS and planting are proposed under this Option as well as footway build outs (approx. 266 m</t>
    </r>
    <r>
      <rPr>
        <vertAlign val="superscript"/>
        <sz val="10"/>
        <color theme="1"/>
        <rFont val="Calibri"/>
        <family val="2"/>
      </rPr>
      <t>2</t>
    </r>
    <r>
      <rPr>
        <sz val="10"/>
        <color theme="1"/>
        <rFont val="Calibri"/>
        <family val="2"/>
      </rPr>
      <t>)</t>
    </r>
  </si>
  <si>
    <t xml:space="preserve">area of SUDS/planting + footway build outs summed from drawings </t>
  </si>
  <si>
    <t xml:space="preserve">2 new trees proposed </t>
  </si>
  <si>
    <t>No new trees proposed</t>
  </si>
  <si>
    <t>49 new trees proposed</t>
  </si>
  <si>
    <t xml:space="preserve">New seating facilities at the build out west of Ufton Road </t>
  </si>
  <si>
    <t xml:space="preserve">No new seating facilities </t>
  </si>
  <si>
    <t>Parking/loading along Downham Road will not be permitted under Option 2 apart from just one loading bay on the westbound cycle track which will be operating from 9:30am to 3pm. There will be no conflict during peak hours but during the hours of operation of that loading bay there will be some conflict between westbound cyclists and vehicles on the loading bay.</t>
  </si>
  <si>
    <t xml:space="preserve">Planting is provided at footway level and SUDS are improved. </t>
  </si>
  <si>
    <t xml:space="preserve">Motorised traffic levels are reduced and active travel is increased. Air quality is improved. </t>
  </si>
  <si>
    <t>Footways are 2.5m in width throughout; minimum at pinch points is 2m</t>
  </si>
  <si>
    <t>- Footways are overall &gt; 2.5m in width throughout
- Pinch points &lt;2m on the approach to De Beauvoir Road (on both the southern and northern footways due to the presence of utility boxes and trees)</t>
  </si>
  <si>
    <t>- Footways are overall &gt; 2.5m in width throughout
- A couple of pinch points &lt;2m along the northern footway between De Beauvoir Road and Mortimer Road (lamp column and cycle stand reducing effective footway width)
- A few pinch points &lt;2m along the northern footway between Hertford Road and the school (tree pits reducing effective footway width)
- Proposed footway build outs in proximity to the school remove some existing pinch points</t>
  </si>
  <si>
    <t>- Footways are overall &gt; 2.5m in width throughout
- Pinch points &lt;2m on the approach to De Beauvoir Road (on both the southern and northern footways due to the presence of utility boxes and trees) but slightly improved compared to Option 1 on the southern footway as a result of the proposed build out</t>
  </si>
  <si>
    <t>- Footways are overall &gt; 2.5m in width throughout
- A pinch point &lt;2m along the northern footway between De Beauvoir Road and Mortimer Road (lamp column reducing effective footway width)
- Proposed footway build outs along the northern footway between Hertford Road and the school remove some of the existing pinch points</t>
  </si>
  <si>
    <t>On links - conflict mitigation at side roads. At signalised junctions, cycle turning movements are separated by time and/or space</t>
  </si>
  <si>
    <t>Proposed cycle track will link into Cycleway 1 on De Beauvoir Road which also links to Quietway 2 along Northchurch Road and Kingsland Towpath on Regent's canal and Hyde Road/Hoxton Street Quietway</t>
  </si>
  <si>
    <t>Use of shared spaces is avoided. Clear delineation made between cycleways and footways. Ped crossings provided over cycleway on desire lines.</t>
  </si>
  <si>
    <t>No shared spaces proposed as part of this option. There will be clear delineation between the footway and the proposed cycle track. At the uncontrolled raised crossings pedestrians will need to wait for both cyclists and traffic to clear before they cross.</t>
  </si>
  <si>
    <t xml:space="preserve">Under Option 2, school pick-up/ drop-off from private motor vehicles won't be permitted along Downham Road. It is therefore expected that pick-up/ drop-off will be displaced to surrounding streets (i.e. Hertford Road, Enfield Road). On the other hand, the proposals will encourage active travel (walking, cycling and scooting) for getting to and from the school which should mitigate the adverse impact to the surrounding road network. </t>
  </si>
  <si>
    <t xml:space="preserve">New seating facilities at the build outs in proximity to the school entrance </t>
  </si>
  <si>
    <t xml:space="preserve">The number of traffic lanes on the approach to the junction with the A10 will be reduced from two to one. This might create longer queues along Downham Road outside the school. Congestion and travel times are therefore expected to increase as a result. On the other hand, the proposals could lead to mode shift to active travel which in turn would reduce congestion in proximity to the school during drop-off and pick-up times. </t>
  </si>
  <si>
    <t xml:space="preserve">Under Option 1, some short-stay parking bays will be retained along Downham Road in proximity to the school. School pick-up/ drop-off from private motor vehicles could therefore take place from these bays if space is available. It is also expected that some short-stay parking for pick-up/ drop-off will be displaced to surrounding streets (i.e. Hertford Road, Enfield Road). On the other hand, the proposals will encourage active travel (mainly walking and scooting) for getting to and from the school which could mitigate some of the adverse impact to the surrounding road network. </t>
  </si>
  <si>
    <t xml:space="preserve">Expected positive response from the school due to the widened footway and new public realm outside of the school entrance. This would likely address the majority of their existing concerns. The scheme is likely to attract some negative from residents/businesses due to parking/loading removal. As the scheme does little to improve the cycling environment, this is likely to draw heavy criticism from cycle campaigners, and some parents/carers of children at the school. </t>
  </si>
  <si>
    <t xml:space="preserve">Option 2 proposes one-way 2m-wide segregated cycle lanes on either side of Downham Road. This comfortably meets LTN1/20 standards for with-flow cycle tracks and would be suitable for ages 8-80. </t>
  </si>
  <si>
    <t xml:space="preserve">No shared spaces proposed as part of this option. There will be clear delineation between the footway and the proposed cycle track. At the uncontrolled raised crossings pedestrians will need to wait for both cyclists and traffic to clear before they cross. At the zebra crossing cyclists will need to give way to pedestrians. Potential conflict between school pupils and cyclists outside the school entrance especially at drop-off/pick-up times, though this would be off-peak for cycling commuter flows. </t>
  </si>
  <si>
    <t xml:space="preserve">The number of traffic lanes on the approach to the junction with the A10 will be reduced from two to one. This might create longer queues along Downham Road outside the school. Congestion and travel times are therefore expected to increase as a result. On the other hand, parking/loading won't be permitted along Downham Road and the proposals will promote a mode shift to active travel which in turn could reduce congestion in proximity to the school during drop-off and pick-up times. </t>
  </si>
  <si>
    <t>Alignment with policy</t>
  </si>
  <si>
    <t>Public acceptability</t>
  </si>
  <si>
    <t>The proposals improve the walking environment, which may encourage an element of mode shift towards walking. However, it should be recognised that the footways on Downham Road are already relatively spacious. While the scheme would marginally improve the cycling experience, it is unlikely to attract new users. Additional street trees are likely to assist with improving air quality.</t>
  </si>
  <si>
    <t xml:space="preserve">The proposals are more likely than Option 1 to create a mode shift from motorised traffic to active travel modes, particularly cycling, therefore in the long-run, air quality could improve along the route, as fewer people choose to drive. </t>
  </si>
  <si>
    <t xml:space="preserve">The removal of parking and loading space is likely to create significant opposition to the scheme from residents/ businesses on Downham Road. However, the proposals for fully segregated cycle lanes would be warmly welcomed by cycle campaigners, as well as a number of parents/carers of children at the school. This would people them to safely cycle the final stretch of their route to school in safety. </t>
  </si>
  <si>
    <t>Additional Considerations (row I to L) are assessed using separate system, because technical feasibility, public acceptability and alignment with policy cannot be attributed a positive or negative connotation. They have been assessed using high/medium/low (for example: low dependency from other schemes means the scheme can progress without affecting or being affected by other proposals)</t>
  </si>
  <si>
    <t>Technical feasibility and cost</t>
  </si>
  <si>
    <t>E.g. carriageway widening and impact on utilities are minimised, and cost is not disproportionate</t>
  </si>
  <si>
    <t xml:space="preserve">No major civil works under this option - It is not expected that the proposals will not have any major impact on utilities as there is no footway cut back proposed. Footway drainage will likely be required at the footway build outs. It is understood that this scheme has been costed at £413K + signal costs (tbc by TfL), which is £162k below the estimate for Option 2, making it the lower cost option. </t>
  </si>
  <si>
    <t xml:space="preserve">No major civil works under this option - It is not expected that the proposals will have any major impact on utilities as there is no footway cut back proposed and the cycle track will be segregated using orcas and poles rather than kerbs. It is understood that this scheme has been costed at £575k + signal costs (tbc by TfL), which is £162k more expensive than Option 1, making it the more costly option. </t>
  </si>
  <si>
    <t>Currently, loading is permitted along this section at certain times where there are single or double yellow lines without double blips as well as at the short-stay parking bays. Under Option 1, some of the bays will be reduced in length and also at the build outs double blips will need to be proposed, prohibiting loading to take place. There are currently no plans relocate this loss of space for loading which would impact on businesses, therefore this would need to be considered in greater detail. A parking beat survey will be needed to determine the impact of these proposals.</t>
  </si>
  <si>
    <t>Currently, loading is permitted along this section at certain times where there are single or double yellow lines without double blips as well as at the short-stay parking bays. Under Option 2, loading won't be permitted along the entire length of Downham Road as this would block the traffic lanes - this may have an impact on some businesses who take deliveries directly from Downham Road. There is no plan to relocate this loss of space for loading but it is expected that loading activity will be displaced to the surrounding streets. A parking beat survey will be needed to determine the impact of these proposals.</t>
  </si>
  <si>
    <t>Currently, loading is permitted along this section at certain times where there are single or double yellow lines without double blips as well as at the short-stay parking bays. Under Option 2, loading won't be permitted along the entire length of Downham Road as this would block the traffic lanes - this may have an impact on some businesses who take deliveries directly from Downham Road. There is only one loading bay proposed east of Hertford Road on the cycle track (operating outside the peak hours). There is no plan to relocate this loss of space for loading but it is expected that loading activity will be displaced to the surrounding streets. A parking beat survey will be needed to determine the impact of these proposals.</t>
  </si>
  <si>
    <t xml:space="preserve">Currently, parking is permitted along this section at the designated parking bays (resident permit and short-stay). Under Option 1, some of the bays will be reduced in length. There is no plan to relocate this loss of space for parking. A parking beat survey will be needed to determine the impact of these proposals. There are also 2 business parking spaces near the junction with Kingsland Road (A10) which will need to relocate with either option (the best options for this will be on Enfield or Hertford Road). </t>
  </si>
  <si>
    <t xml:space="preserve">Currently, parking is permitted along this section at the designated parking bays (resident permit and short-stay). Under Option 2, all of the parking bays will need to be removed to accommodate the proposed cycle tracks. There is no plan to relocate this loss of space for parking. A parking beat survey will be needed to determine the impact of these proposals. There are also 2 business parking spaces near the junction with Kingsland Road (A10) which will need to relocate with either option (the best options for this will be on Enfield or Hertford Road). </t>
  </si>
  <si>
    <t xml:space="preserve">Retaining existing arrangements, or relocating within 50m 
Note - Downham Road currently has 17 live permits and 90 spaces so overall stress of 19%. </t>
  </si>
  <si>
    <t>Objective 1 - Provide a safer and more accessible walking environment</t>
  </si>
  <si>
    <t>Objective 2 - Create a safer and more accessible cycling environment</t>
  </si>
  <si>
    <t>Objective 3 - Retain adequate accessibility for general traffic</t>
  </si>
  <si>
    <t>Objective 4 - Minimise impact on kerbside activity and operation of businesses</t>
  </si>
  <si>
    <t>Objective 5 - Enhance the quality of public realm</t>
  </si>
  <si>
    <t>Multi Criteria Assessment</t>
  </si>
  <si>
    <t>Future kerbside usage</t>
  </si>
  <si>
    <t xml:space="preserve">Alignment with Draft Climate Action Plan, Hackney's Transport Strategy, Hackney's Child Friendly Borough policy, and the Mayor's Transport Strategy. </t>
  </si>
  <si>
    <t>Option 2: Segregated cycle lanesI21:J26</t>
  </si>
  <si>
    <t>The narrowing of the carriageway with the additional of a segregated cycle way is likely to reduce motor traffic speeds, however the maintained straight carriageway with widths of 3.25m are unlikely to have as greater impact as chicanes in Option 1.</t>
  </si>
  <si>
    <t>Cyclists are fully segregated from motor traffic or volumes of motor traffic are suffieciently low to mix safely with cyclists, and cycle movements are managed at junctions</t>
  </si>
  <si>
    <t>Under Option 1, cyclists will be mixed with traffic. The speeds of motor traffic would be expected to reduce as a result of the Option 1 proposals. Nevertheless, not to such an extent so that it's safe for children to cycle on the traffic lane, especially during peak hours (currently 2-way traffic is greater than 6,000 pcus/day).
The new chicane near Ufton road filters motor traffic direction and is likely to reduce motor traffic speed. The reduction in motor traffic speed will increase real and perceived road safety for cyclists mixing with traffic on Downham road.</t>
  </si>
  <si>
    <t xml:space="preserve">Under Option 1, cyclists will be mixed with traffic. The speeds of motor traffic would be expected to reduce as a result of the Option 1 proposals. Nevertheless, not to such an extent so that it's safe for children to cycle on the traffic lane, especially during peak hours (currently 2-way traffic is greater than 6,000 pcus/day).
The new chicane near Ufton road filters motor traffic direction and is likely to reduce motor traffic speed. The reduction in motor traffic speed will increase real and perceived road safety for cyclists mixing with traffic on Downham road.
</t>
  </si>
  <si>
    <t xml:space="preserve">Under Option 1 there will be additional footway space and built out kerbs along this section of Downham Road. This additional footway allows for adaptability and accommodation of any future infrastructure requiring kerbside space. The additional footway build outs can be utilised for any kerbside cycle parking. The additional footway build outs can also accommodate any future electric vehicle charging infrastructure, Option 1 will also retain the majority of road side parking which could accommodate any future electric vehicle charging bays. </t>
  </si>
  <si>
    <t>Hackney's Draft Climate Action Plan outlines ambitions to convert road space to public realm, SuDs and other uses. This option would achieve this aim, and likely make it more pleasant and enjoyable to walk, however it would do little-to-nothing to improve to cycling environment, which would not assist Hackney with achieving its aims of increasing journeys by bike. 
Hackney's Child Friendly Borough policy outlines a strategy for a child-friendly built environment with a focus on safe and unpolluted urban spaces. This option will improve the real and perceived safety of the public realm for children, with widened footways outside the school, additional built out kerb and improved environment with street trees and play area. The location of the new chicane is also likely to calm traffic and reduce road speeds, further enhancing the real and perceived safety outside the school. This directly supports a policy of child friendly streets and will create a safer more accessible space for the children attending Hackney New Primary School.</t>
  </si>
  <si>
    <t>Reducing motor traffic speeds</t>
  </si>
  <si>
    <t>Reduction in motor traffic speeds at critical points along Downham Road</t>
  </si>
  <si>
    <t>The proposed chicane near Ufton road is likely to reduce motor traffic speed. The additional kerb build outs around junctions with Southgate and Langford road narrow carriageway width and are also likely to assist with reducing motor traffic speeds. Any reduction in motor traffic speed will increase real and perceived road safety for people using formal and informal crossing points.</t>
  </si>
  <si>
    <t>The new chicane located outside Hackney New Primary School is likely to reduce motor traffic speed. The additional kerb build outs around Mortimer road, Hertford road and the primary school, also narrow carriageway width and are likely to assist with reducing motor traffic speed. Any reduction in motor traffic speed will increase real and perceived road safety for people using formal and informal crossing points, and outside Hackney New Primary School.</t>
  </si>
  <si>
    <t xml:space="preserve">Deliverability of future kerbside infrastructure such as electric vehicle charging points, cycle parking, SUDs, public realm improvements etc. </t>
  </si>
  <si>
    <t>Future kerbside usage is limited with Option 2. The addition of a segregated cycle track along Downham road inhibits available space for any future electric vehicle charging infrastructure along this route, the removal of parking bays makes the creation of electric vehicle parking bays unlikely, though this is not necessarily a negative feature given aspirations to reduce motor vehicle usage across the borough. There is some limited additional kerb build outs that could accommodate any future additional cycle parking however, this is significantly less space than in Option 1.</t>
  </si>
  <si>
    <t xml:space="preserve">Hackney's Draft Climate Action Plan aims to achieve at least 59% of journeys starting in Hackney that are by foot or by bike. To achieve this, to Action Plan outlines "expanding cycle infrastructure", which aligns with the 1.5 degree celcius targets. In the accompanying Implementation Plan, there is an action to "design and complete a Cycling Network incorporating LTNs and tracks on main roads". 
Hackney's Child Friendly Borough policy outlines a strategy for a child-friendly built environment with a focus on safe and unpolluted urban spaces. Whilst Option 2 is likely to have a higher impact upon air quality, it does not go as far to address the issues of safety concerning the footway directly outside the Hackney New Primary School. Traffic speeds are likely to decrease due to the narrowing of the carriageway however, potential conflict with cyclists in the cycle lane is introduced.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</si>
</sst>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Red]&quot;E: &quot;#,##0;[Red]&quot;E: &quot;\-#,##0;[Blue]&quot;OK&quot;"/>
    <numFmt numFmtId="165" formatCode="#,##0.0%;[Red]\(#,##0.0%\);\-"/>
    <numFmt numFmtId="166" formatCode="#,##0;[Red]\(#,##0\);\-"/>
    <numFmt numFmtId="167" formatCode="#,##0;\(#,##0\);\-"/>
  </numFmts>
  <fonts count="35" x14ac:knownFonts="1">
    <font>
      <sz val="10"/>
      <color theme="1"/>
      <name val="Calibri"/>
      <family val="2"/>
    </font>
    <font>
      <sz val="10"/>
      <name val="Calibri"/>
      <family val="2"/>
    </font>
    <font>
      <b/>
      <sz val="13"/>
      <color theme="0"/>
      <name val="Calibri"/>
      <family val="2"/>
    </font>
    <font>
      <b/>
      <sz val="18"/>
      <color theme="1"/>
      <name val="Calibri"/>
      <family val="2"/>
    </font>
    <font>
      <b/>
      <sz val="10"/>
      <name val="Calibri"/>
      <family val="2"/>
    </font>
    <font>
      <b/>
      <sz val="14"/>
      <color theme="1"/>
      <name val="Calibri"/>
      <family val="2"/>
    </font>
    <font>
      <b/>
      <sz val="12"/>
      <name val="Calibri"/>
      <family val="2"/>
    </font>
    <font>
      <b/>
      <sz val="11"/>
      <name val="Calibri"/>
      <family val="2"/>
    </font>
    <font>
      <i/>
      <sz val="10"/>
      <color theme="8"/>
      <name val="Calibri"/>
      <family val="2"/>
    </font>
    <font>
      <sz val="10"/>
      <color theme="9"/>
      <name val="Calibri"/>
      <family val="2"/>
    </font>
    <font>
      <b/>
      <sz val="10"/>
      <color theme="0"/>
      <name val="Calibri"/>
      <family val="2"/>
    </font>
    <font>
      <sz val="10"/>
      <color theme="0" tint="-0.499984740745262"/>
      <name val="Calibri"/>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color rgb="FF9C0006"/>
      <name val="Calibri"/>
      <family val="2"/>
    </font>
    <font>
      <sz val="10"/>
      <color rgb="FF006100"/>
      <name val="Calibri"/>
      <family val="2"/>
    </font>
    <font>
      <sz val="10"/>
      <color rgb="FF9C5700"/>
      <name val="Calibri"/>
      <family val="2"/>
    </font>
    <font>
      <b/>
      <sz val="10"/>
      <color theme="1"/>
      <name val="Calibri"/>
      <family val="2"/>
    </font>
    <font>
      <i/>
      <sz val="10"/>
      <color theme="1"/>
      <name val="Calibri"/>
      <family val="2"/>
    </font>
    <font>
      <i/>
      <sz val="10"/>
      <color rgb="FFFF0000"/>
      <name val="Calibri"/>
      <family val="2"/>
    </font>
    <font>
      <u/>
      <sz val="10"/>
      <color theme="1"/>
      <name val="Calibri"/>
      <family val="2"/>
    </font>
    <font>
      <b/>
      <i/>
      <sz val="10"/>
      <color rgb="FFFF0000"/>
      <name val="Calibri"/>
      <family val="2"/>
    </font>
    <font>
      <vertAlign val="superscript"/>
      <sz val="10"/>
      <color theme="1"/>
      <name val="Calibri"/>
      <family val="2"/>
    </font>
    <font>
      <sz val="10"/>
      <color theme="0"/>
      <name val="Calibri"/>
      <family val="2"/>
    </font>
  </fonts>
  <fills count="26">
    <fill>
      <patternFill patternType="none"/>
    </fill>
    <fill>
      <patternFill patternType="gray125"/>
    </fill>
    <fill>
      <patternFill patternType="solid">
        <fgColor theme="1"/>
        <bgColor indexed="64"/>
      </patternFill>
    </fill>
    <fill>
      <patternFill patternType="solid">
        <fgColor theme="3"/>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6" tint="0.39994506668294322"/>
        <bgColor indexed="64"/>
      </patternFill>
    </fill>
    <fill>
      <patternFill patternType="solid">
        <fgColor theme="4"/>
        <bgColor indexed="64"/>
      </patternFill>
    </fill>
    <fill>
      <patternFill patternType="solid">
        <fgColor rgb="FF11BF85"/>
        <bgColor indexed="64"/>
      </patternFill>
    </fill>
    <fill>
      <patternFill patternType="solid">
        <fgColor rgb="FFA5D76F"/>
        <bgColor indexed="64"/>
      </patternFill>
    </fill>
    <fill>
      <patternFill patternType="solid">
        <fgColor rgb="FFD5E06A"/>
        <bgColor indexed="64"/>
      </patternFill>
    </fill>
    <fill>
      <patternFill patternType="solid">
        <fgColor rgb="FFFDE89B"/>
        <bgColor indexed="64"/>
      </patternFill>
    </fill>
    <fill>
      <patternFill patternType="solid">
        <fgColor theme="6" tint="0.39997558519241921"/>
        <bgColor indexed="64"/>
      </patternFill>
    </fill>
    <fill>
      <patternFill patternType="solid">
        <fgColor rgb="FFFF8D69"/>
        <bgColor indexed="64"/>
      </patternFill>
    </fill>
    <fill>
      <patternFill patternType="solid">
        <fgColor rgb="FFF76155"/>
        <bgColor indexed="64"/>
      </patternFill>
    </fill>
    <fill>
      <patternFill patternType="solid">
        <fgColor rgb="FFD6E7F2"/>
        <bgColor indexed="64"/>
      </patternFill>
    </fill>
    <fill>
      <patternFill patternType="solid">
        <fgColor theme="0"/>
        <bgColor indexed="64"/>
      </patternFill>
    </fill>
    <fill>
      <patternFill patternType="solid">
        <fgColor theme="2" tint="-9.9978637043366805E-2"/>
        <bgColor indexed="64"/>
      </patternFill>
    </fill>
  </fills>
  <borders count="25">
    <border>
      <left/>
      <right/>
      <top/>
      <bottom/>
      <diagonal/>
    </border>
    <border>
      <left/>
      <right/>
      <top/>
      <bottom style="thin">
        <color theme="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4"/>
      </left>
      <right style="thin">
        <color theme="4"/>
      </right>
      <top style="thin">
        <color theme="4"/>
      </top>
      <bottom style="thin">
        <color theme="4"/>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diagonal/>
    </border>
    <border>
      <left/>
      <right/>
      <top style="thin">
        <color theme="1"/>
      </top>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right/>
      <top style="medium">
        <color theme="0"/>
      </top>
      <bottom/>
      <diagonal/>
    </border>
    <border>
      <left style="thin">
        <color theme="0"/>
      </left>
      <right/>
      <top style="thin">
        <color theme="0"/>
      </top>
      <bottom style="thin">
        <color theme="0"/>
      </bottom>
      <diagonal/>
    </border>
    <border>
      <left style="medium">
        <color theme="0"/>
      </left>
      <right/>
      <top style="medium">
        <color theme="0"/>
      </top>
      <bottom style="medium">
        <color theme="0"/>
      </bottom>
      <diagonal/>
    </border>
    <border>
      <left/>
      <right style="thin">
        <color theme="0"/>
      </right>
      <top style="thin">
        <color theme="0"/>
      </top>
      <bottom style="thin">
        <color theme="0"/>
      </bottom>
      <diagonal/>
    </border>
    <border>
      <left/>
      <right style="medium">
        <color theme="0"/>
      </right>
      <top style="medium">
        <color theme="0"/>
      </top>
      <bottom style="medium">
        <color theme="0"/>
      </bottom>
      <diagonal/>
    </border>
    <border>
      <left/>
      <right/>
      <top style="medium">
        <color theme="0"/>
      </top>
      <bottom style="medium">
        <color theme="0"/>
      </bottom>
      <diagonal/>
    </border>
  </borders>
  <cellStyleXfs count="54">
    <xf numFmtId="0" fontId="0" fillId="0" borderId="0"/>
    <xf numFmtId="0" fontId="2" fillId="2" borderId="0" applyProtection="0">
      <alignment vertical="center"/>
    </xf>
    <xf numFmtId="0" fontId="8" fillId="0" borderId="0">
      <alignment vertical="center"/>
    </xf>
    <xf numFmtId="164" fontId="1" fillId="0" borderId="0">
      <alignment horizontal="center" vertical="center"/>
    </xf>
    <xf numFmtId="166" fontId="1" fillId="14" borderId="2">
      <alignment vertical="center"/>
    </xf>
    <xf numFmtId="0" fontId="3" fillId="0" borderId="0">
      <alignment vertical="center"/>
    </xf>
    <xf numFmtId="0" fontId="5" fillId="0" borderId="0">
      <alignment vertical="center"/>
    </xf>
    <xf numFmtId="0" fontId="6" fillId="3" borderId="0">
      <alignment vertical="center"/>
    </xf>
    <xf numFmtId="0" fontId="7" fillId="0" borderId="6">
      <alignment vertical="center"/>
    </xf>
    <xf numFmtId="0" fontId="7" fillId="0" borderId="1">
      <alignment vertical="center"/>
    </xf>
    <xf numFmtId="15" fontId="1" fillId="5" borderId="3">
      <alignment vertical="center"/>
    </xf>
    <xf numFmtId="17" fontId="1" fillId="5" borderId="2">
      <alignment vertical="center"/>
    </xf>
    <xf numFmtId="166" fontId="1" fillId="5" borderId="2">
      <alignment vertical="center"/>
    </xf>
    <xf numFmtId="165" fontId="1" fillId="5" borderId="2">
      <alignment vertical="center"/>
    </xf>
    <xf numFmtId="0" fontId="1" fillId="5" borderId="2">
      <alignment vertical="center"/>
    </xf>
    <xf numFmtId="0" fontId="1" fillId="5" borderId="5">
      <alignment vertical="center"/>
    </xf>
    <xf numFmtId="15" fontId="1" fillId="4" borderId="2">
      <alignment vertical="center"/>
    </xf>
    <xf numFmtId="17" fontId="1" fillId="4" borderId="2">
      <alignment vertical="center"/>
    </xf>
    <xf numFmtId="166" fontId="1" fillId="4" borderId="2">
      <alignment vertical="center"/>
    </xf>
    <xf numFmtId="165" fontId="1" fillId="4" borderId="2">
      <alignment vertical="center"/>
    </xf>
    <xf numFmtId="0" fontId="1" fillId="4" borderId="2">
      <alignment vertical="center"/>
    </xf>
    <xf numFmtId="0" fontId="1" fillId="4" borderId="2">
      <alignment vertical="center"/>
    </xf>
    <xf numFmtId="15" fontId="1" fillId="14" borderId="3">
      <alignment vertical="center"/>
    </xf>
    <xf numFmtId="17" fontId="1" fillId="14" borderId="2">
      <alignment vertical="center"/>
    </xf>
    <xf numFmtId="165" fontId="1" fillId="14" borderId="2">
      <alignment vertical="center"/>
    </xf>
    <xf numFmtId="0" fontId="1" fillId="14" borderId="2">
      <alignment vertical="center"/>
    </xf>
    <xf numFmtId="0" fontId="1" fillId="14" borderId="2">
      <alignment vertical="center"/>
    </xf>
    <xf numFmtId="15" fontId="1" fillId="0" borderId="4">
      <alignment vertical="center"/>
    </xf>
    <xf numFmtId="17" fontId="1" fillId="0" borderId="4">
      <alignment vertical="center"/>
    </xf>
    <xf numFmtId="166" fontId="1" fillId="0" borderId="4">
      <alignment vertical="center"/>
    </xf>
    <xf numFmtId="165" fontId="1" fillId="0" borderId="4">
      <alignment vertical="center"/>
    </xf>
    <xf numFmtId="166" fontId="4" fillId="0" borderId="15">
      <alignment vertical="center"/>
    </xf>
    <xf numFmtId="165" fontId="4" fillId="0" borderId="16">
      <alignment vertical="center"/>
    </xf>
    <xf numFmtId="167" fontId="11" fillId="0" borderId="0">
      <alignment horizontal="left" vertical="center"/>
    </xf>
    <xf numFmtId="0" fontId="9" fillId="0" borderId="0">
      <alignment vertical="center"/>
    </xf>
    <xf numFmtId="0" fontId="1" fillId="3" borderId="0">
      <alignment vertical="center"/>
    </xf>
    <xf numFmtId="0" fontId="10" fillId="6" borderId="0">
      <alignment vertical="center"/>
    </xf>
    <xf numFmtId="0" fontId="13" fillId="0" borderId="0" applyNumberFormat="0" applyFill="0" applyBorder="0" applyAlignment="0" applyProtection="0"/>
    <xf numFmtId="0" fontId="14" fillId="0" borderId="6" applyNumberFormat="0" applyFill="0" applyAlignment="0" applyProtection="0"/>
    <xf numFmtId="0" fontId="15" fillId="0" borderId="7" applyNumberFormat="0" applyFill="0" applyAlignment="0" applyProtection="0"/>
    <xf numFmtId="0" fontId="16" fillId="0" borderId="8" applyNumberFormat="0" applyFill="0" applyAlignment="0" applyProtection="0"/>
    <xf numFmtId="0" fontId="16" fillId="0" borderId="0" applyNumberFormat="0" applyFill="0" applyBorder="0" applyAlignment="0" applyProtection="0"/>
    <xf numFmtId="0" fontId="26" fillId="7" borderId="0" applyNumberFormat="0" applyBorder="0" applyAlignment="0" applyProtection="0"/>
    <xf numFmtId="0" fontId="25" fillId="8" borderId="0" applyNumberFormat="0" applyBorder="0" applyAlignment="0" applyProtection="0"/>
    <xf numFmtId="0" fontId="27" fillId="9" borderId="0" applyNumberFormat="0" applyBorder="0" applyAlignment="0" applyProtection="0"/>
    <xf numFmtId="0" fontId="17" fillId="10" borderId="9" applyNumberFormat="0" applyAlignment="0" applyProtection="0"/>
    <xf numFmtId="0" fontId="18" fillId="11" borderId="10" applyNumberFormat="0" applyAlignment="0" applyProtection="0"/>
    <xf numFmtId="0" fontId="19" fillId="11" borderId="9" applyNumberFormat="0" applyAlignment="0" applyProtection="0"/>
    <xf numFmtId="0" fontId="20" fillId="0" borderId="11" applyNumberFormat="0" applyFill="0" applyAlignment="0" applyProtection="0"/>
    <xf numFmtId="0" fontId="21" fillId="12" borderId="12" applyNumberFormat="0" applyAlignment="0" applyProtection="0"/>
    <xf numFmtId="0" fontId="22" fillId="0" borderId="0" applyNumberFormat="0" applyFill="0" applyBorder="0" applyAlignment="0" applyProtection="0"/>
    <xf numFmtId="0" fontId="12" fillId="13" borderId="13" applyNumberFormat="0" applyFont="0" applyAlignment="0" applyProtection="0"/>
    <xf numFmtId="0" fontId="23" fillId="0" borderId="0" applyNumberFormat="0" applyFill="0" applyBorder="0" applyAlignment="0" applyProtection="0"/>
    <xf numFmtId="0" fontId="24" fillId="0" borderId="14" applyNumberFormat="0" applyFill="0" applyAlignment="0" applyProtection="0"/>
  </cellStyleXfs>
  <cellXfs count="65">
    <xf numFmtId="0" fontId="0" fillId="0" borderId="0" xfId="0"/>
    <xf numFmtId="0" fontId="2" fillId="2" borderId="0" xfId="1">
      <alignment vertical="center"/>
    </xf>
    <xf numFmtId="0" fontId="28" fillId="0" borderId="0" xfId="0" applyFont="1" applyAlignment="1">
      <alignment horizontal="left"/>
    </xf>
    <xf numFmtId="0" fontId="28" fillId="16" borderId="0" xfId="0" applyFont="1" applyFill="1" applyAlignment="1">
      <alignment horizontal="center" vertical="center"/>
    </xf>
    <xf numFmtId="0" fontId="28" fillId="17" borderId="0" xfId="0" applyFont="1" applyFill="1" applyAlignment="1">
      <alignment horizontal="center" vertical="center"/>
    </xf>
    <xf numFmtId="0" fontId="28" fillId="18" borderId="0" xfId="0" applyFont="1" applyFill="1" applyAlignment="1">
      <alignment horizontal="center" vertical="center"/>
    </xf>
    <xf numFmtId="0" fontId="28" fillId="19" borderId="0" xfId="0" applyFont="1" applyFill="1" applyAlignment="1">
      <alignment horizontal="center" vertical="center"/>
    </xf>
    <xf numFmtId="0" fontId="28" fillId="20" borderId="0" xfId="0" applyFont="1" applyFill="1" applyAlignment="1">
      <alignment horizontal="center" vertical="center"/>
    </xf>
    <xf numFmtId="0" fontId="28" fillId="21" borderId="0" xfId="0" applyFont="1" applyFill="1" applyAlignment="1">
      <alignment horizontal="center" vertical="center"/>
    </xf>
    <xf numFmtId="0" fontId="28" fillId="22" borderId="0" xfId="0" applyFont="1" applyFill="1" applyAlignment="1">
      <alignment horizontal="center" vertical="center"/>
    </xf>
    <xf numFmtId="0" fontId="28" fillId="0" borderId="0" xfId="0" applyFont="1" applyAlignment="1">
      <alignment vertical="center"/>
    </xf>
    <xf numFmtId="0" fontId="0" fillId="0" borderId="0" xfId="0" applyAlignment="1">
      <alignment vertical="center"/>
    </xf>
    <xf numFmtId="0" fontId="0" fillId="23" borderId="17" xfId="0" applyFill="1" applyBorder="1" applyAlignment="1">
      <alignment horizontal="left" vertical="center" wrapText="1"/>
    </xf>
    <xf numFmtId="0" fontId="29" fillId="23" borderId="17" xfId="0" applyFont="1" applyFill="1" applyBorder="1" applyAlignment="1">
      <alignment horizontal="left" vertical="center" wrapText="1"/>
    </xf>
    <xf numFmtId="0" fontId="0" fillId="24" borderId="0" xfId="0" applyFill="1"/>
    <xf numFmtId="0" fontId="2" fillId="24" borderId="0" xfId="1" applyFill="1">
      <alignment vertical="center"/>
    </xf>
    <xf numFmtId="0" fontId="28" fillId="24" borderId="0" xfId="0" applyFont="1" applyFill="1"/>
    <xf numFmtId="0" fontId="0" fillId="24" borderId="0" xfId="0" applyFill="1" applyAlignment="1">
      <alignment horizontal="left" vertical="center" wrapText="1"/>
    </xf>
    <xf numFmtId="0" fontId="28" fillId="24" borderId="0" xfId="0" applyFont="1" applyFill="1" applyAlignment="1">
      <alignment horizontal="center" wrapText="1"/>
    </xf>
    <xf numFmtId="0" fontId="29" fillId="23" borderId="18" xfId="0" applyFont="1" applyFill="1" applyBorder="1" applyAlignment="1">
      <alignment horizontal="left" vertical="center" wrapText="1"/>
    </xf>
    <xf numFmtId="0" fontId="28" fillId="0" borderId="0" xfId="0" applyFont="1" applyAlignment="1">
      <alignment horizontal="left" vertical="center"/>
    </xf>
    <xf numFmtId="0" fontId="28" fillId="4" borderId="2" xfId="0" applyFont="1" applyFill="1" applyBorder="1" applyAlignment="1">
      <alignment horizontal="center" vertical="center" wrapText="1"/>
    </xf>
    <xf numFmtId="0" fontId="0" fillId="0" borderId="0" xfId="0" applyAlignment="1">
      <alignment horizontal="left"/>
    </xf>
    <xf numFmtId="0" fontId="2" fillId="2" borderId="0" xfId="1" applyAlignment="1">
      <alignment horizontal="left" vertical="center"/>
    </xf>
    <xf numFmtId="0" fontId="28" fillId="24" borderId="0" xfId="0" applyFont="1" applyFill="1" applyAlignment="1">
      <alignment horizontal="left"/>
    </xf>
    <xf numFmtId="0" fontId="0" fillId="0" borderId="0" xfId="0" applyAlignment="1">
      <alignment horizontal="left" vertical="center"/>
    </xf>
    <xf numFmtId="0" fontId="28" fillId="24" borderId="0" xfId="0" applyFont="1" applyFill="1" applyAlignment="1">
      <alignment horizontal="left" vertical="center"/>
    </xf>
    <xf numFmtId="0" fontId="0" fillId="23" borderId="18" xfId="0" applyFill="1" applyBorder="1" applyAlignment="1">
      <alignment horizontal="left" vertical="center" wrapText="1"/>
    </xf>
    <xf numFmtId="0" fontId="0" fillId="23" borderId="17" xfId="0" quotePrefix="1" applyFill="1" applyBorder="1" applyAlignment="1">
      <alignment horizontal="left" vertical="center" wrapText="1"/>
    </xf>
    <xf numFmtId="0" fontId="21" fillId="15" borderId="0" xfId="0" applyFont="1" applyFill="1" applyAlignment="1">
      <alignment horizontal="center" vertical="center" wrapText="1"/>
    </xf>
    <xf numFmtId="0" fontId="0" fillId="0" borderId="0" xfId="0" applyAlignment="1">
      <alignment vertical="top"/>
    </xf>
    <xf numFmtId="0" fontId="28" fillId="4" borderId="20" xfId="0" applyFont="1" applyFill="1" applyBorder="1" applyAlignment="1">
      <alignment horizontal="center" vertical="center" wrapText="1"/>
    </xf>
    <xf numFmtId="0" fontId="0" fillId="23" borderId="21" xfId="0" quotePrefix="1" applyFill="1" applyBorder="1" applyAlignment="1">
      <alignment horizontal="left" vertical="center" wrapText="1"/>
    </xf>
    <xf numFmtId="0" fontId="0" fillId="23" borderId="21" xfId="0" applyFill="1" applyBorder="1" applyAlignment="1">
      <alignment horizontal="left" vertical="center" wrapText="1"/>
    </xf>
    <xf numFmtId="0" fontId="30" fillId="0" borderId="0" xfId="0" applyFont="1" applyAlignment="1">
      <alignment horizontal="left" vertical="center" wrapText="1"/>
    </xf>
    <xf numFmtId="0" fontId="32" fillId="0" borderId="0" xfId="0" applyFont="1" applyAlignment="1">
      <alignment horizontal="left" vertical="center" wrapText="1"/>
    </xf>
    <xf numFmtId="0" fontId="0" fillId="0" borderId="0" xfId="0" applyAlignment="1">
      <alignment wrapText="1"/>
    </xf>
    <xf numFmtId="0" fontId="28" fillId="17" borderId="2" xfId="0" applyFont="1" applyFill="1" applyBorder="1" applyAlignment="1">
      <alignment horizontal="center" vertical="center" wrapText="1"/>
    </xf>
    <xf numFmtId="0" fontId="28" fillId="16" borderId="2" xfId="0" applyFont="1" applyFill="1" applyBorder="1" applyAlignment="1">
      <alignment horizontal="center" vertical="center" wrapText="1"/>
    </xf>
    <xf numFmtId="0" fontId="28" fillId="4" borderId="22" xfId="0" applyFont="1" applyFill="1" applyBorder="1" applyAlignment="1">
      <alignment horizontal="center" vertical="center" wrapText="1"/>
    </xf>
    <xf numFmtId="0" fontId="28" fillId="18" borderId="22" xfId="0" applyFont="1" applyFill="1" applyBorder="1" applyAlignment="1">
      <alignment horizontal="center" vertical="center" wrapText="1"/>
    </xf>
    <xf numFmtId="0" fontId="28" fillId="20" borderId="22" xfId="0" applyFont="1" applyFill="1" applyBorder="1" applyAlignment="1">
      <alignment horizontal="center" vertical="center" wrapText="1"/>
    </xf>
    <xf numFmtId="0" fontId="34" fillId="15" borderId="2" xfId="0" applyFont="1" applyFill="1" applyBorder="1" applyAlignment="1">
      <alignment horizontal="left" vertical="center" wrapText="1"/>
    </xf>
    <xf numFmtId="0" fontId="21" fillId="15" borderId="0" xfId="0" applyFont="1" applyFill="1" applyAlignment="1">
      <alignment vertical="top" wrapText="1"/>
    </xf>
    <xf numFmtId="0" fontId="0" fillId="23" borderId="17" xfId="0" applyFill="1" applyBorder="1" applyAlignment="1">
      <alignment horizontal="left" vertical="top" wrapText="1"/>
    </xf>
    <xf numFmtId="0" fontId="0" fillId="23" borderId="21" xfId="0" applyFill="1" applyBorder="1" applyAlignment="1">
      <alignment horizontal="left" vertical="top" wrapText="1"/>
    </xf>
    <xf numFmtId="0" fontId="28" fillId="0" borderId="0" xfId="0" applyFont="1"/>
    <xf numFmtId="0" fontId="28" fillId="0" borderId="0" xfId="0" applyFont="1" applyAlignment="1">
      <alignment horizontal="left" vertical="center"/>
    </xf>
    <xf numFmtId="0" fontId="28" fillId="0" borderId="0" xfId="0" applyFont="1" applyAlignment="1">
      <alignment horizontal="left" vertical="center" wrapText="1"/>
    </xf>
    <xf numFmtId="0" fontId="21" fillId="15" borderId="0" xfId="0" applyFont="1" applyFill="1" applyAlignment="1">
      <alignment horizontal="center" vertical="center" wrapText="1"/>
    </xf>
    <xf numFmtId="0" fontId="21" fillId="15" borderId="0" xfId="0" applyFont="1" applyFill="1" applyAlignment="1">
      <alignment horizontal="left" vertical="top" wrapText="1"/>
    </xf>
    <xf numFmtId="0" fontId="10" fillId="15" borderId="0" xfId="0" applyFont="1" applyFill="1" applyAlignment="1">
      <alignment horizontal="center" vertical="center"/>
    </xf>
    <xf numFmtId="0" fontId="10" fillId="15" borderId="0" xfId="0" applyFont="1" applyFill="1" applyAlignment="1">
      <alignment horizontal="left" vertical="center"/>
    </xf>
    <xf numFmtId="0" fontId="28" fillId="25" borderId="19" xfId="0" applyFont="1" applyFill="1" applyBorder="1" applyAlignment="1">
      <alignment horizontal="right" vertical="center" wrapText="1"/>
    </xf>
    <xf numFmtId="0" fontId="28" fillId="25" borderId="24" xfId="0" applyFont="1" applyFill="1" applyBorder="1" applyAlignment="1">
      <alignment horizontal="center" vertical="center"/>
    </xf>
    <xf numFmtId="0" fontId="0" fillId="23" borderId="21" xfId="0" applyFill="1" applyBorder="1" applyAlignment="1">
      <alignment horizontal="left" vertical="center" wrapText="1"/>
    </xf>
    <xf numFmtId="0" fontId="0" fillId="23" borderId="23" xfId="0" applyFill="1" applyBorder="1" applyAlignment="1">
      <alignment horizontal="left" vertical="center" wrapText="1"/>
    </xf>
    <xf numFmtId="0" fontId="0" fillId="23" borderId="24" xfId="0" applyFill="1" applyBorder="1" applyAlignment="1">
      <alignment horizontal="left" vertical="center" wrapText="1"/>
    </xf>
    <xf numFmtId="0" fontId="21" fillId="15" borderId="22" xfId="0" applyFont="1" applyFill="1" applyBorder="1" applyAlignment="1">
      <alignment horizontal="center" vertical="center" wrapText="1"/>
    </xf>
    <xf numFmtId="0" fontId="21" fillId="15" borderId="2" xfId="0" applyFont="1" applyFill="1" applyBorder="1" applyAlignment="1">
      <alignment horizontal="center" vertical="center" wrapText="1"/>
    </xf>
    <xf numFmtId="0" fontId="10" fillId="15" borderId="2" xfId="0" applyFont="1" applyFill="1" applyBorder="1" applyAlignment="1">
      <alignment horizontal="left" vertical="center"/>
    </xf>
    <xf numFmtId="0" fontId="21" fillId="15" borderId="2" xfId="0" applyFont="1" applyFill="1" applyBorder="1" applyAlignment="1">
      <alignment horizontal="left" vertical="center" wrapText="1"/>
    </xf>
    <xf numFmtId="0" fontId="21" fillId="15" borderId="20" xfId="0" applyFont="1" applyFill="1" applyBorder="1" applyAlignment="1">
      <alignment horizontal="left" vertical="center" wrapText="1"/>
    </xf>
    <xf numFmtId="0" fontId="21" fillId="15" borderId="22" xfId="0" applyFont="1" applyFill="1" applyBorder="1" applyAlignment="1">
      <alignment horizontal="left" vertical="center" wrapText="1"/>
    </xf>
    <xf numFmtId="0" fontId="28" fillId="25" borderId="2" xfId="0" applyFont="1" applyFill="1" applyBorder="1" applyAlignment="1">
      <alignment horizontal="center" vertical="center" wrapText="1"/>
    </xf>
  </cellXfs>
  <cellStyles count="54">
    <cellStyle name="A1.Title1" xfId="5" xr:uid="{00000000-0005-0000-0000-000000000000}"/>
    <cellStyle name="A1.Title2" xfId="6" xr:uid="{00000000-0005-0000-0000-000001000000}"/>
    <cellStyle name="A2.Heading1" xfId="1" xr:uid="{00000000-0005-0000-0000-000002000000}"/>
    <cellStyle name="A2.Heading2" xfId="7" xr:uid="{00000000-0005-0000-0000-000003000000}"/>
    <cellStyle name="A2.Heading3" xfId="8" xr:uid="{00000000-0005-0000-0000-000004000000}"/>
    <cellStyle name="A2.Heading4" xfId="9" xr:uid="{00000000-0005-0000-0000-000005000000}"/>
    <cellStyle name="B1.dateDD-MMM-YY" xfId="10" xr:uid="{00000000-0005-0000-0000-000006000000}"/>
    <cellStyle name="B1.dateMMM-YY" xfId="11" xr:uid="{00000000-0005-0000-0000-000007000000}"/>
    <cellStyle name="B1.general" xfId="12" xr:uid="{00000000-0005-0000-0000-000008000000}"/>
    <cellStyle name="B1.percentage" xfId="13" xr:uid="{00000000-0005-0000-0000-000009000000}"/>
    <cellStyle name="B1.text" xfId="14" xr:uid="{00000000-0005-0000-0000-00000A000000}"/>
    <cellStyle name="B1.textgrid" xfId="15" xr:uid="{00000000-0005-0000-0000-00000B000000}"/>
    <cellStyle name="B2.dateDD-MMM-YY" xfId="16" xr:uid="{00000000-0005-0000-0000-00000C000000}"/>
    <cellStyle name="B2.dateMMM-YY" xfId="17" xr:uid="{00000000-0005-0000-0000-00000D000000}"/>
    <cellStyle name="B2.general" xfId="18" xr:uid="{00000000-0005-0000-0000-00000E000000}"/>
    <cellStyle name="B2.percentage" xfId="19" xr:uid="{00000000-0005-0000-0000-00000F000000}"/>
    <cellStyle name="B2.text" xfId="20" xr:uid="{00000000-0005-0000-0000-000010000000}"/>
    <cellStyle name="B2.textgrid" xfId="21" xr:uid="{00000000-0005-0000-0000-000011000000}"/>
    <cellStyle name="B4.dateDD-MMM-YY" xfId="22" xr:uid="{00000000-0005-0000-0000-000012000000}"/>
    <cellStyle name="B4.dateMMM-YY" xfId="23" xr:uid="{00000000-0005-0000-0000-000013000000}"/>
    <cellStyle name="B4.general" xfId="4" xr:uid="{00000000-0005-0000-0000-000014000000}"/>
    <cellStyle name="B4.percentage" xfId="24" xr:uid="{00000000-0005-0000-0000-000015000000}"/>
    <cellStyle name="B4.text" xfId="25" xr:uid="{00000000-0005-0000-0000-000016000000}"/>
    <cellStyle name="B4.textgrid" xfId="26" xr:uid="{00000000-0005-0000-0000-000017000000}"/>
    <cellStyle name="Bad" xfId="43" builtinId="27" customBuiltin="1"/>
    <cellStyle name="C1.dateDD-MMM-YY" xfId="27" xr:uid="{00000000-0005-0000-0000-000019000000}"/>
    <cellStyle name="C1.dateMMM-YY" xfId="28" xr:uid="{00000000-0005-0000-0000-00001A000000}"/>
    <cellStyle name="C1.general" xfId="29" xr:uid="{00000000-0005-0000-0000-00001B000000}"/>
    <cellStyle name="C1.percentage" xfId="30" xr:uid="{00000000-0005-0000-0000-00001C000000}"/>
    <cellStyle name="C2.total" xfId="31" xr:uid="{00000000-0005-0000-0000-00001D000000}"/>
    <cellStyle name="C2.totalpercentage" xfId="32" xr:uid="{00000000-0005-0000-0000-00001E000000}"/>
    <cellStyle name="Calculation" xfId="47" builtinId="22" hidden="1"/>
    <cellStyle name="Check Cell" xfId="49" builtinId="23" hidden="1"/>
    <cellStyle name="Explanatory Text" xfId="52" builtinId="53" hidden="1"/>
    <cellStyle name="Good" xfId="42" builtinId="26" customBuiltin="1"/>
    <cellStyle name="Heading 1" xfId="38" builtinId="16" hidden="1"/>
    <cellStyle name="Heading 2" xfId="39" builtinId="17" hidden="1"/>
    <cellStyle name="Heading 3" xfId="40" builtinId="18" hidden="1"/>
    <cellStyle name="Heading 4" xfId="41" builtinId="19" hidden="1"/>
    <cellStyle name="Input" xfId="45" builtinId="20" hidden="1"/>
    <cellStyle name="Linked Cell" xfId="48" builtinId="24" hidden="1"/>
    <cellStyle name="Neutral" xfId="44" builtinId="28" customBuiltin="1"/>
    <cellStyle name="Normal" xfId="0" builtinId="0" customBuiltin="1"/>
    <cellStyle name="Note" xfId="51" builtinId="10" hidden="1"/>
    <cellStyle name="Output" xfId="46" builtinId="21" hidden="1"/>
    <cellStyle name="Title" xfId="37" builtinId="15" hidden="1"/>
    <cellStyle name="Total" xfId="53" builtinId="25" hidden="1"/>
    <cellStyle name="Warning Text" xfId="50" builtinId="11" hidden="1"/>
    <cellStyle name="X.lookup/units" xfId="33" xr:uid="{00000000-0005-0000-0000-000030000000}"/>
    <cellStyle name="X.rangename" xfId="34" xr:uid="{00000000-0005-0000-0000-000031000000}"/>
    <cellStyle name="X.usernotes" xfId="2" xr:uid="{00000000-0005-0000-0000-000032000000}"/>
    <cellStyle name="Y.check" xfId="3" xr:uid="{00000000-0005-0000-0000-000033000000}"/>
    <cellStyle name="Y.inactive" xfId="35" xr:uid="{00000000-0005-0000-0000-000034000000}"/>
    <cellStyle name="Z.devhighlight" xfId="36" xr:uid="{00000000-0005-0000-0000-00003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Steer">
      <a:dk1>
        <a:srgbClr val="161B21"/>
      </a:dk1>
      <a:lt1>
        <a:sysClr val="window" lastClr="FFFFFF"/>
      </a:lt1>
      <a:dk2>
        <a:srgbClr val="9E9CA1"/>
      </a:dk2>
      <a:lt2>
        <a:srgbClr val="D6E0E7"/>
      </a:lt2>
      <a:accent1>
        <a:srgbClr val="00B0DF"/>
      </a:accent1>
      <a:accent2>
        <a:srgbClr val="161B21"/>
      </a:accent2>
      <a:accent3>
        <a:srgbClr val="F8982D"/>
      </a:accent3>
      <a:accent4>
        <a:srgbClr val="00895E"/>
      </a:accent4>
      <a:accent5>
        <a:srgbClr val="0073E3"/>
      </a:accent5>
      <a:accent6>
        <a:srgbClr val="C03200"/>
      </a:accent6>
      <a:hlink>
        <a:srgbClr val="0073E3"/>
      </a:hlink>
      <a:folHlink>
        <a:srgbClr val="9D9B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6" tint="0.79998168889431442"/>
    <pageSetUpPr fitToPage="1"/>
  </sheetPr>
  <dimension ref="A2:K64"/>
  <sheetViews>
    <sheetView showGridLines="0" tabSelected="1" zoomScale="55" zoomScaleNormal="55" workbookViewId="0">
      <pane xSplit="4" topLeftCell="E1" activePane="topRight" state="frozen"/>
      <selection pane="topRight" activeCell="D8" sqref="D8"/>
    </sheetView>
  </sheetViews>
  <sheetFormatPr defaultColWidth="9.109375" defaultRowHeight="13.8" x14ac:dyDescent="0.3"/>
  <cols>
    <col min="1" max="1" width="5" customWidth="1"/>
    <col min="2" max="2" width="19.33203125" customWidth="1"/>
    <col min="3" max="3" width="35.33203125" style="25" customWidth="1"/>
    <col min="4" max="4" width="70.44140625" style="22" customWidth="1"/>
    <col min="5" max="5" width="3.33203125" style="14" customWidth="1"/>
    <col min="6" max="7" width="45.77734375" customWidth="1"/>
    <col min="8" max="8" width="3.33203125" customWidth="1"/>
    <col min="9" max="10" width="45.77734375" customWidth="1"/>
    <col min="11" max="11" width="62.109375" customWidth="1"/>
  </cols>
  <sheetData>
    <row r="2" spans="1:10" ht="17.399999999999999" x14ac:dyDescent="0.3">
      <c r="B2" s="1" t="s">
        <v>47</v>
      </c>
      <c r="C2" s="23"/>
      <c r="D2" s="23"/>
      <c r="E2" s="1"/>
      <c r="F2" s="1"/>
      <c r="G2" s="1"/>
      <c r="H2" s="1"/>
      <c r="I2" s="1"/>
      <c r="J2" s="1"/>
    </row>
    <row r="3" spans="1:10" ht="17.399999999999999" x14ac:dyDescent="0.3">
      <c r="B3" s="1" t="s">
        <v>48</v>
      </c>
      <c r="C3" s="23"/>
      <c r="D3" s="23"/>
      <c r="E3" s="1"/>
      <c r="F3" s="1"/>
      <c r="G3" s="1"/>
      <c r="H3" s="1"/>
      <c r="I3" s="1"/>
      <c r="J3" s="1"/>
    </row>
    <row r="4" spans="1:10" ht="17.399999999999999" x14ac:dyDescent="0.3">
      <c r="B4" s="1" t="s">
        <v>137</v>
      </c>
      <c r="C4" s="23"/>
      <c r="D4" s="23"/>
      <c r="E4" s="1"/>
      <c r="F4" s="1"/>
      <c r="G4" s="1"/>
      <c r="H4" s="1"/>
      <c r="I4" s="1"/>
      <c r="J4" s="1"/>
    </row>
    <row r="6" spans="1:10" ht="21" customHeight="1" x14ac:dyDescent="0.3">
      <c r="B6" s="47" t="s">
        <v>37</v>
      </c>
      <c r="C6" s="47"/>
      <c r="D6" s="47"/>
      <c r="E6" s="47"/>
      <c r="F6" s="47"/>
      <c r="G6" s="47"/>
      <c r="H6" s="47"/>
      <c r="I6" s="47"/>
    </row>
    <row r="7" spans="1:10" x14ac:dyDescent="0.3">
      <c r="A7" s="2"/>
      <c r="B7" s="3">
        <v>3</v>
      </c>
      <c r="C7" s="25" t="s">
        <v>23</v>
      </c>
    </row>
    <row r="8" spans="1:10" x14ac:dyDescent="0.3">
      <c r="A8" s="2"/>
      <c r="B8" s="4">
        <v>2</v>
      </c>
      <c r="C8" s="25" t="s">
        <v>24</v>
      </c>
    </row>
    <row r="9" spans="1:10" x14ac:dyDescent="0.3">
      <c r="A9" s="2"/>
      <c r="B9" s="5">
        <v>1</v>
      </c>
      <c r="C9" s="25" t="s">
        <v>25</v>
      </c>
    </row>
    <row r="10" spans="1:10" x14ac:dyDescent="0.3">
      <c r="A10" s="2"/>
      <c r="B10" s="6">
        <v>0</v>
      </c>
      <c r="C10" s="25" t="s">
        <v>26</v>
      </c>
    </row>
    <row r="11" spans="1:10" x14ac:dyDescent="0.3">
      <c r="A11" s="2"/>
      <c r="B11" s="7">
        <v>-1</v>
      </c>
      <c r="C11" s="25" t="s">
        <v>27</v>
      </c>
    </row>
    <row r="12" spans="1:10" x14ac:dyDescent="0.3">
      <c r="A12" s="2"/>
      <c r="B12" s="8">
        <v>-2</v>
      </c>
      <c r="C12" s="25" t="s">
        <v>28</v>
      </c>
    </row>
    <row r="13" spans="1:10" x14ac:dyDescent="0.3">
      <c r="A13" s="2"/>
      <c r="B13" s="9">
        <v>-3</v>
      </c>
      <c r="C13" s="25" t="s">
        <v>29</v>
      </c>
    </row>
    <row r="14" spans="1:10" ht="27" customHeight="1" x14ac:dyDescent="0.3">
      <c r="B14" s="48" t="s">
        <v>121</v>
      </c>
      <c r="C14" s="48"/>
      <c r="D14" s="48"/>
      <c r="E14" s="48"/>
      <c r="F14" s="48"/>
      <c r="G14" s="48"/>
      <c r="H14" s="48"/>
      <c r="I14" s="48"/>
    </row>
    <row r="15" spans="1:10" x14ac:dyDescent="0.3">
      <c r="B15" s="10" t="s">
        <v>30</v>
      </c>
      <c r="C15" s="20" t="s">
        <v>31</v>
      </c>
    </row>
    <row r="16" spans="1:10" x14ac:dyDescent="0.3">
      <c r="B16" s="10" t="s">
        <v>32</v>
      </c>
      <c r="C16" s="20" t="s">
        <v>33</v>
      </c>
    </row>
    <row r="17" spans="2:11" x14ac:dyDescent="0.3">
      <c r="B17" s="10" t="s">
        <v>34</v>
      </c>
      <c r="C17" s="20" t="s">
        <v>35</v>
      </c>
    </row>
    <row r="19" spans="2:11" ht="17.399999999999999" x14ac:dyDescent="0.3">
      <c r="B19" s="1"/>
      <c r="C19" s="23"/>
      <c r="D19" s="23"/>
      <c r="E19" s="1"/>
      <c r="F19" s="1"/>
      <c r="G19" s="1"/>
      <c r="H19" s="1"/>
      <c r="I19" s="1"/>
      <c r="J19" s="1"/>
    </row>
    <row r="21" spans="2:11" ht="14.4" x14ac:dyDescent="0.3">
      <c r="B21" s="51" t="s">
        <v>36</v>
      </c>
      <c r="C21" s="51" t="s">
        <v>1</v>
      </c>
      <c r="D21" s="52" t="s">
        <v>12</v>
      </c>
      <c r="F21" s="49" t="s">
        <v>49</v>
      </c>
      <c r="G21" s="49"/>
      <c r="I21" s="49" t="s">
        <v>140</v>
      </c>
      <c r="J21" s="49"/>
    </row>
    <row r="22" spans="2:11" ht="30.75" customHeight="1" x14ac:dyDescent="0.3">
      <c r="B22" s="51"/>
      <c r="C22" s="51"/>
      <c r="D22" s="52"/>
      <c r="E22" s="16"/>
      <c r="F22" s="21" t="s">
        <v>51</v>
      </c>
      <c r="G22" s="21" t="s">
        <v>53</v>
      </c>
      <c r="H22" s="11"/>
      <c r="I22" s="21" t="s">
        <v>51</v>
      </c>
      <c r="J22" s="31" t="s">
        <v>53</v>
      </c>
      <c r="K22" s="35" t="s">
        <v>83</v>
      </c>
    </row>
    <row r="23" spans="2:11" s="14" customFormat="1" ht="9" customHeight="1" thickBot="1" x14ac:dyDescent="0.35">
      <c r="B23" s="16"/>
      <c r="C23" s="26"/>
      <c r="D23" s="24"/>
      <c r="E23" s="16"/>
      <c r="F23" s="18"/>
      <c r="G23" s="18"/>
      <c r="I23" s="18"/>
      <c r="J23" s="18"/>
      <c r="K23"/>
    </row>
    <row r="24" spans="2:11" ht="73.8" customHeight="1" thickBot="1" x14ac:dyDescent="0.35">
      <c r="B24" s="50" t="s">
        <v>132</v>
      </c>
      <c r="C24" s="27" t="s">
        <v>2</v>
      </c>
      <c r="D24" s="19" t="s">
        <v>13</v>
      </c>
      <c r="E24" s="17"/>
      <c r="F24" s="28" t="s">
        <v>54</v>
      </c>
      <c r="G24" s="28" t="s">
        <v>55</v>
      </c>
      <c r="I24" s="28" t="s">
        <v>54</v>
      </c>
      <c r="J24" s="32" t="s">
        <v>55</v>
      </c>
    </row>
    <row r="25" spans="2:11" ht="96" customHeight="1" thickBot="1" x14ac:dyDescent="0.35">
      <c r="B25" s="50"/>
      <c r="C25" s="12" t="s">
        <v>3</v>
      </c>
      <c r="D25" s="13" t="s">
        <v>38</v>
      </c>
      <c r="E25" s="17"/>
      <c r="F25" s="28" t="s">
        <v>56</v>
      </c>
      <c r="G25" s="28" t="s">
        <v>57</v>
      </c>
      <c r="I25" s="28" t="s">
        <v>56</v>
      </c>
      <c r="J25" s="32" t="s">
        <v>57</v>
      </c>
    </row>
    <row r="26" spans="2:11" ht="138" customHeight="1" thickBot="1" x14ac:dyDescent="0.35">
      <c r="B26" s="50"/>
      <c r="C26" s="12" t="s">
        <v>4</v>
      </c>
      <c r="D26" s="13" t="s">
        <v>99</v>
      </c>
      <c r="E26" s="17"/>
      <c r="F26" s="28" t="s">
        <v>100</v>
      </c>
      <c r="G26" s="28" t="s">
        <v>101</v>
      </c>
      <c r="I26" s="28" t="s">
        <v>102</v>
      </c>
      <c r="J26" s="32" t="s">
        <v>103</v>
      </c>
      <c r="K26" s="34" t="s">
        <v>65</v>
      </c>
    </row>
    <row r="27" spans="2:11" ht="28.05" customHeight="1" thickBot="1" x14ac:dyDescent="0.35">
      <c r="B27" s="50"/>
      <c r="C27" s="12" t="s">
        <v>5</v>
      </c>
      <c r="D27" s="13" t="s">
        <v>14</v>
      </c>
      <c r="E27" s="17"/>
      <c r="F27" s="28" t="s">
        <v>14</v>
      </c>
      <c r="G27" s="28" t="s">
        <v>14</v>
      </c>
      <c r="I27" s="28" t="s">
        <v>14</v>
      </c>
      <c r="J27" s="32" t="s">
        <v>14</v>
      </c>
      <c r="K27" s="34" t="s">
        <v>64</v>
      </c>
    </row>
    <row r="28" spans="2:11" ht="28.05" customHeight="1" thickBot="1" x14ac:dyDescent="0.35">
      <c r="B28" s="50"/>
      <c r="C28" s="12" t="s">
        <v>8</v>
      </c>
      <c r="D28" s="13" t="s">
        <v>39</v>
      </c>
      <c r="E28" s="17"/>
      <c r="F28" s="12" t="s">
        <v>66</v>
      </c>
      <c r="G28" s="12" t="s">
        <v>66</v>
      </c>
      <c r="I28" s="12" t="s">
        <v>66</v>
      </c>
      <c r="J28" s="33" t="s">
        <v>66</v>
      </c>
    </row>
    <row r="29" spans="2:11" ht="147" customHeight="1" thickBot="1" x14ac:dyDescent="0.35">
      <c r="B29" s="50"/>
      <c r="C29" s="12" t="s">
        <v>147</v>
      </c>
      <c r="D29" s="13" t="s">
        <v>148</v>
      </c>
      <c r="E29" s="17"/>
      <c r="F29" s="28" t="s">
        <v>149</v>
      </c>
      <c r="G29" s="28" t="s">
        <v>150</v>
      </c>
      <c r="I29" s="12" t="s">
        <v>141</v>
      </c>
      <c r="J29" s="12" t="s">
        <v>141</v>
      </c>
    </row>
    <row r="30" spans="2:11" ht="15" customHeight="1" x14ac:dyDescent="0.3">
      <c r="B30" s="50"/>
      <c r="C30" s="53" t="s">
        <v>67</v>
      </c>
      <c r="D30" s="53"/>
      <c r="E30" s="17"/>
      <c r="F30" s="3">
        <v>3</v>
      </c>
      <c r="G30" s="3">
        <v>3</v>
      </c>
      <c r="I30" s="4">
        <v>2</v>
      </c>
      <c r="J30" s="4">
        <v>2</v>
      </c>
    </row>
    <row r="31" spans="2:11" s="14" customFormat="1" ht="9" customHeight="1" thickBot="1" x14ac:dyDescent="0.35">
      <c r="B31" s="16"/>
      <c r="C31" s="26"/>
      <c r="D31" s="24"/>
      <c r="E31" s="16"/>
      <c r="F31" s="18"/>
      <c r="G31" s="18"/>
      <c r="I31" s="18"/>
      <c r="J31" s="18"/>
      <c r="K31"/>
    </row>
    <row r="32" spans="2:11" ht="170.4" customHeight="1" thickBot="1" x14ac:dyDescent="0.35">
      <c r="B32" s="50" t="s">
        <v>133</v>
      </c>
      <c r="C32" s="12" t="s">
        <v>15</v>
      </c>
      <c r="D32" s="13" t="s">
        <v>142</v>
      </c>
      <c r="E32" s="17"/>
      <c r="F32" s="12" t="s">
        <v>143</v>
      </c>
      <c r="G32" s="12" t="s">
        <v>144</v>
      </c>
      <c r="I32" s="12" t="s">
        <v>113</v>
      </c>
      <c r="J32" s="12" t="s">
        <v>113</v>
      </c>
    </row>
    <row r="33" spans="2:11" ht="243" customHeight="1" thickBot="1" x14ac:dyDescent="0.35">
      <c r="B33" s="50"/>
      <c r="C33" s="12" t="s">
        <v>6</v>
      </c>
      <c r="D33" s="13" t="s">
        <v>104</v>
      </c>
      <c r="E33" s="17"/>
      <c r="F33" s="44" t="s">
        <v>68</v>
      </c>
      <c r="G33" s="44" t="s">
        <v>69</v>
      </c>
      <c r="H33" s="30"/>
      <c r="I33" s="44" t="s">
        <v>71</v>
      </c>
      <c r="J33" s="45" t="s">
        <v>72</v>
      </c>
      <c r="K33" s="34" t="s">
        <v>70</v>
      </c>
    </row>
    <row r="34" spans="2:11" ht="121.8" customHeight="1" thickBot="1" x14ac:dyDescent="0.35">
      <c r="B34" s="50"/>
      <c r="C34" s="12" t="s">
        <v>9</v>
      </c>
      <c r="D34" s="13" t="s">
        <v>40</v>
      </c>
      <c r="E34" s="17"/>
      <c r="F34" s="12" t="s">
        <v>73</v>
      </c>
      <c r="G34" s="12" t="s">
        <v>73</v>
      </c>
      <c r="I34" s="12" t="s">
        <v>74</v>
      </c>
      <c r="J34" s="33" t="s">
        <v>96</v>
      </c>
    </row>
    <row r="35" spans="2:11" ht="47.4" customHeight="1" thickBot="1" x14ac:dyDescent="0.35">
      <c r="B35" s="50"/>
      <c r="C35" s="12" t="s">
        <v>16</v>
      </c>
      <c r="D35" s="13" t="s">
        <v>41</v>
      </c>
      <c r="E35" s="17"/>
      <c r="F35" s="12" t="s">
        <v>75</v>
      </c>
      <c r="G35" s="12" t="s">
        <v>75</v>
      </c>
      <c r="I35" s="12" t="s">
        <v>76</v>
      </c>
      <c r="J35" s="33" t="s">
        <v>77</v>
      </c>
    </row>
    <row r="36" spans="2:11" ht="79.2" customHeight="1" thickBot="1" x14ac:dyDescent="0.35">
      <c r="B36" s="50"/>
      <c r="C36" s="12" t="s">
        <v>10</v>
      </c>
      <c r="D36" s="13" t="s">
        <v>42</v>
      </c>
      <c r="E36" s="17"/>
      <c r="F36" s="12" t="s">
        <v>78</v>
      </c>
      <c r="G36" s="12" t="s">
        <v>78</v>
      </c>
      <c r="I36" s="12" t="s">
        <v>105</v>
      </c>
      <c r="J36" s="33" t="s">
        <v>105</v>
      </c>
    </row>
    <row r="37" spans="2:11" ht="144.6" customHeight="1" thickBot="1" x14ac:dyDescent="0.35">
      <c r="B37" s="50"/>
      <c r="C37" s="12" t="s">
        <v>17</v>
      </c>
      <c r="D37" s="13" t="s">
        <v>106</v>
      </c>
      <c r="E37" s="17"/>
      <c r="F37" s="12" t="s">
        <v>79</v>
      </c>
      <c r="G37" s="12" t="s">
        <v>79</v>
      </c>
      <c r="I37" s="12" t="s">
        <v>107</v>
      </c>
      <c r="J37" s="33" t="s">
        <v>114</v>
      </c>
      <c r="K37" s="34"/>
    </row>
    <row r="38" spans="2:11" ht="15" customHeight="1" x14ac:dyDescent="0.3">
      <c r="B38" s="50"/>
      <c r="C38" s="53" t="s">
        <v>67</v>
      </c>
      <c r="D38" s="53"/>
      <c r="E38" s="17"/>
      <c r="F38" s="5">
        <v>1</v>
      </c>
      <c r="G38" s="5">
        <v>1</v>
      </c>
      <c r="I38" s="3">
        <v>3</v>
      </c>
      <c r="J38" s="3">
        <v>3</v>
      </c>
    </row>
    <row r="39" spans="2:11" s="14" customFormat="1" ht="9" customHeight="1" thickBot="1" x14ac:dyDescent="0.35">
      <c r="B39" s="16"/>
      <c r="C39" s="26"/>
      <c r="D39" s="24"/>
      <c r="E39" s="16"/>
      <c r="F39" s="18"/>
      <c r="G39" s="18"/>
      <c r="I39" s="18"/>
      <c r="J39" s="18"/>
      <c r="K39"/>
    </row>
    <row r="40" spans="2:11" ht="168" customHeight="1" thickBot="1" x14ac:dyDescent="0.35">
      <c r="B40" s="50" t="s">
        <v>134</v>
      </c>
      <c r="C40" s="12" t="s">
        <v>59</v>
      </c>
      <c r="D40" s="13" t="s">
        <v>58</v>
      </c>
      <c r="E40" s="17"/>
      <c r="F40" s="12" t="s">
        <v>80</v>
      </c>
      <c r="G40" s="12" t="s">
        <v>110</v>
      </c>
      <c r="I40" s="12" t="s">
        <v>84</v>
      </c>
      <c r="J40" s="12" t="s">
        <v>115</v>
      </c>
    </row>
    <row r="41" spans="2:11" ht="28.05" customHeight="1" thickBot="1" x14ac:dyDescent="0.35">
      <c r="B41" s="50"/>
      <c r="C41" s="12" t="s">
        <v>52</v>
      </c>
      <c r="D41" s="13" t="s">
        <v>43</v>
      </c>
      <c r="E41" s="17"/>
      <c r="F41" s="12" t="s">
        <v>81</v>
      </c>
      <c r="G41" s="12" t="s">
        <v>81</v>
      </c>
      <c r="I41" s="12" t="s">
        <v>81</v>
      </c>
      <c r="J41" s="33" t="s">
        <v>81</v>
      </c>
      <c r="K41" s="34" t="s">
        <v>82</v>
      </c>
    </row>
    <row r="42" spans="2:11" ht="14.4" customHeight="1" x14ac:dyDescent="0.3">
      <c r="B42" s="50"/>
      <c r="C42" s="53" t="s">
        <v>67</v>
      </c>
      <c r="D42" s="53"/>
      <c r="E42" s="17"/>
      <c r="F42" s="6">
        <v>0</v>
      </c>
      <c r="G42" s="7">
        <v>-1</v>
      </c>
      <c r="I42" s="6">
        <v>0</v>
      </c>
      <c r="J42" s="7">
        <v>-1</v>
      </c>
      <c r="K42" s="34"/>
    </row>
    <row r="43" spans="2:11" ht="9" customHeight="1" thickBot="1" x14ac:dyDescent="0.35">
      <c r="C43"/>
      <c r="D43"/>
      <c r="E43"/>
      <c r="K43" s="34"/>
    </row>
    <row r="44" spans="2:11" ht="168.6" customHeight="1" thickBot="1" x14ac:dyDescent="0.35">
      <c r="B44" s="43" t="s">
        <v>135</v>
      </c>
      <c r="C44" s="12" t="s">
        <v>62</v>
      </c>
      <c r="D44" s="13" t="s">
        <v>63</v>
      </c>
      <c r="E44" s="17"/>
      <c r="F44" s="12" t="s">
        <v>85</v>
      </c>
      <c r="G44" s="12" t="s">
        <v>111</v>
      </c>
      <c r="I44" s="12" t="s">
        <v>85</v>
      </c>
      <c r="J44" s="12" t="s">
        <v>108</v>
      </c>
    </row>
    <row r="45" spans="2:11" ht="189.6" customHeight="1" thickBot="1" x14ac:dyDescent="0.35">
      <c r="B45" s="43"/>
      <c r="C45" s="12" t="s">
        <v>60</v>
      </c>
      <c r="D45" s="13" t="s">
        <v>61</v>
      </c>
      <c r="E45" s="17"/>
      <c r="F45" s="12" t="s">
        <v>126</v>
      </c>
      <c r="G45" s="12" t="s">
        <v>126</v>
      </c>
      <c r="I45" s="12" t="s">
        <v>127</v>
      </c>
      <c r="J45" s="12" t="s">
        <v>128</v>
      </c>
    </row>
    <row r="46" spans="2:11" ht="184.2" customHeight="1" thickBot="1" x14ac:dyDescent="0.35">
      <c r="B46" s="43"/>
      <c r="C46" s="12" t="s">
        <v>11</v>
      </c>
      <c r="D46" s="13" t="s">
        <v>131</v>
      </c>
      <c r="E46" s="17"/>
      <c r="F46" s="12" t="s">
        <v>129</v>
      </c>
      <c r="G46" s="12" t="s">
        <v>129</v>
      </c>
      <c r="I46" s="12" t="s">
        <v>130</v>
      </c>
      <c r="J46" s="12" t="s">
        <v>130</v>
      </c>
    </row>
    <row r="47" spans="2:11" ht="90" customHeight="1" thickBot="1" x14ac:dyDescent="0.35">
      <c r="B47" s="43"/>
      <c r="C47" s="12" t="s">
        <v>138</v>
      </c>
      <c r="D47" s="13" t="s">
        <v>151</v>
      </c>
      <c r="E47" s="17"/>
      <c r="F47" s="55" t="s">
        <v>145</v>
      </c>
      <c r="G47" s="56"/>
      <c r="I47" s="55" t="s">
        <v>152</v>
      </c>
      <c r="J47" s="56"/>
    </row>
    <row r="48" spans="2:11" ht="15" customHeight="1" x14ac:dyDescent="0.3">
      <c r="B48" s="29"/>
      <c r="C48" s="53" t="s">
        <v>67</v>
      </c>
      <c r="D48" s="53"/>
      <c r="E48" s="17"/>
      <c r="F48" s="7">
        <v>-1</v>
      </c>
      <c r="G48" s="7">
        <v>-1</v>
      </c>
      <c r="I48" s="8">
        <v>-2</v>
      </c>
      <c r="J48" s="9">
        <v>-3</v>
      </c>
    </row>
    <row r="49" spans="2:11" s="14" customFormat="1" ht="9" customHeight="1" thickBot="1" x14ac:dyDescent="0.35">
      <c r="B49" s="16"/>
      <c r="C49" s="26"/>
      <c r="D49" s="24"/>
      <c r="E49" s="16"/>
      <c r="F49" s="18"/>
      <c r="G49" s="18"/>
      <c r="I49" s="18"/>
      <c r="J49" s="18"/>
      <c r="K49"/>
    </row>
    <row r="50" spans="2:11" ht="42" customHeight="1" thickBot="1" x14ac:dyDescent="0.35">
      <c r="B50" s="50" t="s">
        <v>136</v>
      </c>
      <c r="C50" s="12" t="s">
        <v>7</v>
      </c>
      <c r="D50" s="13" t="s">
        <v>97</v>
      </c>
      <c r="E50" s="17"/>
      <c r="F50" s="12" t="s">
        <v>87</v>
      </c>
      <c r="G50" s="12" t="s">
        <v>86</v>
      </c>
      <c r="I50" s="12" t="s">
        <v>88</v>
      </c>
      <c r="J50" s="12" t="s">
        <v>89</v>
      </c>
      <c r="K50" s="34" t="s">
        <v>90</v>
      </c>
    </row>
    <row r="51" spans="2:11" ht="28.05" customHeight="1" thickBot="1" x14ac:dyDescent="0.35">
      <c r="B51" s="50"/>
      <c r="C51" s="12" t="s">
        <v>19</v>
      </c>
      <c r="D51" s="13" t="s">
        <v>21</v>
      </c>
      <c r="E51" s="17"/>
      <c r="F51" s="12" t="s">
        <v>91</v>
      </c>
      <c r="G51" s="12" t="s">
        <v>93</v>
      </c>
      <c r="I51" s="12" t="s">
        <v>92</v>
      </c>
      <c r="J51" s="12" t="s">
        <v>92</v>
      </c>
    </row>
    <row r="52" spans="2:11" ht="28.05" customHeight="1" thickBot="1" x14ac:dyDescent="0.35">
      <c r="B52" s="50"/>
      <c r="C52" s="12" t="s">
        <v>18</v>
      </c>
      <c r="D52" s="13" t="s">
        <v>20</v>
      </c>
      <c r="E52" s="17"/>
      <c r="F52" s="12" t="s">
        <v>94</v>
      </c>
      <c r="G52" s="12" t="s">
        <v>109</v>
      </c>
      <c r="I52" s="12" t="s">
        <v>95</v>
      </c>
      <c r="J52" s="12" t="s">
        <v>95</v>
      </c>
    </row>
    <row r="53" spans="2:11" ht="111" thickBot="1" x14ac:dyDescent="0.35">
      <c r="B53" s="50"/>
      <c r="C53" s="12" t="s">
        <v>22</v>
      </c>
      <c r="D53" s="13" t="s">
        <v>98</v>
      </c>
      <c r="E53" s="17"/>
      <c r="F53" s="12" t="s">
        <v>118</v>
      </c>
      <c r="G53" s="12" t="s">
        <v>118</v>
      </c>
      <c r="I53" s="44" t="s">
        <v>119</v>
      </c>
      <c r="J53" s="44" t="s">
        <v>119</v>
      </c>
    </row>
    <row r="54" spans="2:11" ht="15" customHeight="1" x14ac:dyDescent="0.3">
      <c r="B54" s="50"/>
      <c r="C54" s="53" t="s">
        <v>67</v>
      </c>
      <c r="D54" s="53"/>
      <c r="E54" s="17"/>
      <c r="F54" s="3">
        <v>3</v>
      </c>
      <c r="G54" s="3">
        <v>3</v>
      </c>
      <c r="I54" s="4">
        <v>2</v>
      </c>
      <c r="J54" s="4">
        <v>2</v>
      </c>
    </row>
    <row r="55" spans="2:11" s="14" customFormat="1" ht="9" customHeight="1" thickBot="1" x14ac:dyDescent="0.35">
      <c r="B55" s="16"/>
      <c r="C55" s="26"/>
      <c r="D55" s="24"/>
      <c r="E55" s="16"/>
      <c r="F55" s="18"/>
      <c r="G55" s="18"/>
      <c r="I55" s="18"/>
      <c r="J55" s="18"/>
      <c r="K55"/>
    </row>
    <row r="56" spans="2:11" ht="68.400000000000006" customHeight="1" thickBot="1" x14ac:dyDescent="0.35">
      <c r="B56" s="50" t="s">
        <v>46</v>
      </c>
      <c r="C56" s="12" t="s">
        <v>117</v>
      </c>
      <c r="D56" s="13" t="s">
        <v>45</v>
      </c>
      <c r="E56" s="17"/>
      <c r="F56" s="55" t="s">
        <v>112</v>
      </c>
      <c r="G56" s="56"/>
      <c r="I56" s="55" t="s">
        <v>120</v>
      </c>
      <c r="J56" s="57"/>
    </row>
    <row r="57" spans="2:11" ht="15" customHeight="1" thickBot="1" x14ac:dyDescent="0.35">
      <c r="B57" s="50"/>
      <c r="C57" s="53" t="s">
        <v>67</v>
      </c>
      <c r="D57" s="53"/>
      <c r="E57" s="17"/>
      <c r="F57" s="54" t="s">
        <v>32</v>
      </c>
      <c r="G57" s="54"/>
      <c r="I57" s="54" t="s">
        <v>34</v>
      </c>
      <c r="J57" s="54"/>
    </row>
    <row r="58" spans="2:11" ht="51.6" customHeight="1" thickBot="1" x14ac:dyDescent="0.35">
      <c r="B58" s="50"/>
      <c r="C58" s="12" t="s">
        <v>122</v>
      </c>
      <c r="D58" s="13" t="s">
        <v>123</v>
      </c>
      <c r="E58" s="17"/>
      <c r="F58" s="55" t="s">
        <v>124</v>
      </c>
      <c r="G58" s="57"/>
      <c r="I58" s="55" t="s">
        <v>125</v>
      </c>
      <c r="J58" s="57"/>
    </row>
    <row r="59" spans="2:11" ht="15" customHeight="1" thickBot="1" x14ac:dyDescent="0.35">
      <c r="B59" s="29"/>
      <c r="C59" s="53" t="s">
        <v>67</v>
      </c>
      <c r="D59" s="53"/>
      <c r="E59" s="17"/>
      <c r="F59" s="54" t="s">
        <v>32</v>
      </c>
      <c r="G59" s="54"/>
      <c r="I59" s="54" t="s">
        <v>32</v>
      </c>
      <c r="J59" s="54"/>
    </row>
    <row r="60" spans="2:11" ht="151.80000000000001" customHeight="1" thickBot="1" x14ac:dyDescent="0.35">
      <c r="B60" s="29"/>
      <c r="C60" s="12" t="s">
        <v>116</v>
      </c>
      <c r="D60" s="13" t="s">
        <v>139</v>
      </c>
      <c r="E60" s="17"/>
      <c r="F60" s="55" t="s">
        <v>146</v>
      </c>
      <c r="G60" s="57"/>
      <c r="I60" s="55" t="s">
        <v>153</v>
      </c>
      <c r="J60" s="57"/>
    </row>
    <row r="61" spans="2:11" ht="15" thickBot="1" x14ac:dyDescent="0.35">
      <c r="B61" s="29"/>
      <c r="C61" s="53" t="s">
        <v>67</v>
      </c>
      <c r="D61" s="53"/>
      <c r="E61" s="17"/>
      <c r="F61" s="54" t="s">
        <v>32</v>
      </c>
      <c r="G61" s="54"/>
      <c r="I61" s="54" t="s">
        <v>32</v>
      </c>
      <c r="J61" s="54"/>
    </row>
    <row r="62" spans="2:11" ht="15" customHeight="1" x14ac:dyDescent="0.3">
      <c r="C62"/>
      <c r="D62"/>
      <c r="E62"/>
    </row>
    <row r="63" spans="2:11" s="14" customFormat="1" ht="9" customHeight="1" x14ac:dyDescent="0.3">
      <c r="B63" s="16"/>
      <c r="C63" s="26"/>
      <c r="D63" s="24"/>
      <c r="E63" s="16"/>
      <c r="F63" s="18"/>
      <c r="G63" s="18"/>
      <c r="I63" s="18"/>
      <c r="J63" s="18"/>
      <c r="K63"/>
    </row>
    <row r="64" spans="2:11" ht="17.399999999999999" x14ac:dyDescent="0.3">
      <c r="B64" s="1" t="s">
        <v>0</v>
      </c>
      <c r="C64" s="23"/>
      <c r="D64" s="23"/>
      <c r="E64" s="15"/>
      <c r="F64" s="1"/>
      <c r="G64" s="1"/>
      <c r="H64" s="1"/>
      <c r="I64" s="1"/>
      <c r="J64" s="1"/>
    </row>
  </sheetData>
  <mergeCells count="34">
    <mergeCell ref="I47:J47"/>
    <mergeCell ref="C42:D42"/>
    <mergeCell ref="B40:B42"/>
    <mergeCell ref="F60:G60"/>
    <mergeCell ref="I60:J60"/>
    <mergeCell ref="F58:G58"/>
    <mergeCell ref="I58:J58"/>
    <mergeCell ref="F56:G56"/>
    <mergeCell ref="I56:J56"/>
    <mergeCell ref="C57:D57"/>
    <mergeCell ref="F57:G57"/>
    <mergeCell ref="I57:J57"/>
    <mergeCell ref="C61:D61"/>
    <mergeCell ref="F61:G61"/>
    <mergeCell ref="I61:J61"/>
    <mergeCell ref="C59:D59"/>
    <mergeCell ref="F59:G59"/>
    <mergeCell ref="I59:J59"/>
    <mergeCell ref="B6:I6"/>
    <mergeCell ref="B14:I14"/>
    <mergeCell ref="F21:G21"/>
    <mergeCell ref="B56:B58"/>
    <mergeCell ref="I21:J21"/>
    <mergeCell ref="B21:B22"/>
    <mergeCell ref="C21:C22"/>
    <mergeCell ref="D21:D22"/>
    <mergeCell ref="C30:D30"/>
    <mergeCell ref="B24:B30"/>
    <mergeCell ref="C38:D38"/>
    <mergeCell ref="B32:B38"/>
    <mergeCell ref="C48:D48"/>
    <mergeCell ref="C54:D54"/>
    <mergeCell ref="B50:B54"/>
    <mergeCell ref="F47:G47"/>
  </mergeCells>
  <pageMargins left="0.23622047244094491" right="0.23622047244094491" top="0.15748031496062992" bottom="0.15748031496062992" header="0.31496062992125984" footer="0.31496062992125984"/>
  <pageSetup paperSize="9" scale="41" fitToHeight="0" orientation="landscape" r:id="rId1"/>
  <headerFooter>
    <oddHeader xml:space="preserve">&amp;CPage &amp;P&amp;R&amp;G
</oddHeader>
    <oddFooter>&amp;LPrinted on &amp;D at &amp;T&amp;RPage &amp;P of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85D93-0D69-453B-9F52-B90FDCDE9DEC}">
  <dimension ref="B2:G18"/>
  <sheetViews>
    <sheetView showGridLines="0" topLeftCell="B1" zoomScale="70" zoomScaleNormal="70" workbookViewId="0">
      <selection activeCell="D16" sqref="D16"/>
    </sheetView>
  </sheetViews>
  <sheetFormatPr defaultRowHeight="13.8" x14ac:dyDescent="0.3"/>
  <cols>
    <col min="1" max="1" width="5.6640625" customWidth="1"/>
    <col min="2" max="2" width="28.109375" customWidth="1"/>
    <col min="3" max="3" width="22.21875" customWidth="1"/>
    <col min="4" max="7" width="25.77734375" style="36" customWidth="1"/>
  </cols>
  <sheetData>
    <row r="2" spans="2:7" ht="14.4" x14ac:dyDescent="0.3">
      <c r="B2" s="60" t="s">
        <v>36</v>
      </c>
      <c r="C2" s="60"/>
      <c r="D2" s="58" t="s">
        <v>49</v>
      </c>
      <c r="E2" s="59"/>
      <c r="F2" s="59" t="s">
        <v>50</v>
      </c>
      <c r="G2" s="59"/>
    </row>
    <row r="3" spans="2:7" ht="27.6" x14ac:dyDescent="0.3">
      <c r="B3" s="60"/>
      <c r="C3" s="60"/>
      <c r="D3" s="39" t="s">
        <v>51</v>
      </c>
      <c r="E3" s="21" t="s">
        <v>53</v>
      </c>
      <c r="F3" s="21" t="s">
        <v>51</v>
      </c>
      <c r="G3" s="21" t="s">
        <v>53</v>
      </c>
    </row>
    <row r="4" spans="2:7" ht="49.95" customHeight="1" x14ac:dyDescent="0.3">
      <c r="B4" s="61" t="s">
        <v>132</v>
      </c>
      <c r="C4" s="61"/>
      <c r="D4" s="38">
        <f>'Option Assessment'!F30</f>
        <v>3</v>
      </c>
      <c r="E4" s="38">
        <f>'Option Assessment'!G30</f>
        <v>3</v>
      </c>
      <c r="F4" s="37">
        <f>'Option Assessment'!I30</f>
        <v>2</v>
      </c>
      <c r="G4" s="37">
        <f>'Option Assessment'!J30</f>
        <v>2</v>
      </c>
    </row>
    <row r="5" spans="2:7" ht="49.95" customHeight="1" x14ac:dyDescent="0.3">
      <c r="B5" s="61" t="s">
        <v>133</v>
      </c>
      <c r="C5" s="61"/>
      <c r="D5" s="40">
        <f>'Option Assessment'!F38</f>
        <v>1</v>
      </c>
      <c r="E5" s="40">
        <f>'Option Assessment'!G38</f>
        <v>1</v>
      </c>
      <c r="F5" s="38">
        <f>'Option Assessment'!I38</f>
        <v>3</v>
      </c>
      <c r="G5" s="38">
        <f>'Option Assessment'!J38</f>
        <v>3</v>
      </c>
    </row>
    <row r="6" spans="2:7" ht="49.95" customHeight="1" x14ac:dyDescent="0.3">
      <c r="B6" s="62" t="s">
        <v>134</v>
      </c>
      <c r="C6" s="63"/>
      <c r="D6" s="40">
        <f>'Option Assessment'!F42</f>
        <v>0</v>
      </c>
      <c r="E6" s="41">
        <f>'Option Assessment'!G42</f>
        <v>-1</v>
      </c>
      <c r="F6" s="40">
        <f>'Option Assessment'!I42</f>
        <v>0</v>
      </c>
      <c r="G6" s="41">
        <f>'Option Assessment'!J42</f>
        <v>-1</v>
      </c>
    </row>
    <row r="7" spans="2:7" ht="49.95" customHeight="1" x14ac:dyDescent="0.3">
      <c r="B7" s="61" t="s">
        <v>135</v>
      </c>
      <c r="C7" s="61"/>
      <c r="D7" s="41">
        <f>'Option Assessment'!F48</f>
        <v>-1</v>
      </c>
      <c r="E7" s="41">
        <f>'Option Assessment'!G48</f>
        <v>-1</v>
      </c>
      <c r="F7" s="8">
        <f>'Option Assessment'!I48</f>
        <v>-2</v>
      </c>
      <c r="G7" s="9">
        <f>'Option Assessment'!J48</f>
        <v>-3</v>
      </c>
    </row>
    <row r="8" spans="2:7" ht="49.95" customHeight="1" x14ac:dyDescent="0.3">
      <c r="B8" s="61" t="s">
        <v>136</v>
      </c>
      <c r="C8" s="61"/>
      <c r="D8" s="38">
        <f>'Option Assessment'!F54</f>
        <v>3</v>
      </c>
      <c r="E8" s="38">
        <f>'Option Assessment'!G54</f>
        <v>3</v>
      </c>
      <c r="F8" s="37">
        <f>'Option Assessment'!I54</f>
        <v>2</v>
      </c>
      <c r="G8" s="37">
        <f>'Option Assessment'!J54</f>
        <v>2</v>
      </c>
    </row>
    <row r="9" spans="2:7" ht="25.05" customHeight="1" x14ac:dyDescent="0.3">
      <c r="B9" s="59" t="s">
        <v>46</v>
      </c>
      <c r="C9" s="42" t="s">
        <v>117</v>
      </c>
      <c r="D9" s="64" t="s">
        <v>32</v>
      </c>
      <c r="E9" s="64"/>
      <c r="F9" s="64" t="s">
        <v>34</v>
      </c>
      <c r="G9" s="64"/>
    </row>
    <row r="10" spans="2:7" ht="25.05" customHeight="1" x14ac:dyDescent="0.3">
      <c r="B10" s="59"/>
      <c r="C10" s="42" t="s">
        <v>44</v>
      </c>
      <c r="D10" s="64" t="s">
        <v>32</v>
      </c>
      <c r="E10" s="64"/>
      <c r="F10" s="64" t="s">
        <v>32</v>
      </c>
      <c r="G10" s="64"/>
    </row>
    <row r="11" spans="2:7" ht="25.05" customHeight="1" x14ac:dyDescent="0.3">
      <c r="B11" s="59"/>
      <c r="C11" s="42" t="s">
        <v>116</v>
      </c>
      <c r="D11" s="64" t="s">
        <v>32</v>
      </c>
      <c r="E11" s="64"/>
      <c r="F11" s="64" t="s">
        <v>32</v>
      </c>
      <c r="G11" s="64"/>
    </row>
    <row r="13" spans="2:7" x14ac:dyDescent="0.3">
      <c r="B13" s="46"/>
      <c r="C13" s="36"/>
    </row>
    <row r="14" spans="2:7" x14ac:dyDescent="0.3">
      <c r="C14" s="36"/>
    </row>
    <row r="15" spans="2:7" x14ac:dyDescent="0.3">
      <c r="C15" s="36"/>
    </row>
    <row r="16" spans="2:7" x14ac:dyDescent="0.3">
      <c r="C16" s="36"/>
    </row>
    <row r="17" spans="3:3" x14ac:dyDescent="0.3">
      <c r="C17" s="36"/>
    </row>
    <row r="18" spans="3:3" x14ac:dyDescent="0.3">
      <c r="C18" s="36"/>
    </row>
  </sheetData>
  <mergeCells count="15">
    <mergeCell ref="B6:C6"/>
    <mergeCell ref="D11:E11"/>
    <mergeCell ref="F11:G11"/>
    <mergeCell ref="B7:C7"/>
    <mergeCell ref="B8:C8"/>
    <mergeCell ref="D9:E9"/>
    <mergeCell ref="D10:E10"/>
    <mergeCell ref="F9:G9"/>
    <mergeCell ref="F10:G10"/>
    <mergeCell ref="B9:B11"/>
    <mergeCell ref="D2:E2"/>
    <mergeCell ref="F2:G2"/>
    <mergeCell ref="B2:C3"/>
    <mergeCell ref="B4:C4"/>
    <mergeCell ref="B5:C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Option Assessment</vt: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Steer</dc:creator>
  <cp:lastModifiedBy>James Dyson</cp:lastModifiedBy>
  <cp:lastPrinted>2023-03-21T17:05:59Z</cp:lastPrinted>
  <dcterms:created xsi:type="dcterms:W3CDTF">2018-06-04T10:58:00Z</dcterms:created>
  <dcterms:modified xsi:type="dcterms:W3CDTF">2023-03-21T17:20:13Z</dcterms:modified>
</cp:coreProperties>
</file>